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sikamm\PycharmProjects\DRI_Study\simulations\input_data\"/>
    </mc:Choice>
  </mc:AlternateContent>
  <bookViews>
    <workbookView xWindow="0" yWindow="0" windowWidth="17970" windowHeight="13410" activeTab="1"/>
  </bookViews>
  <sheets>
    <sheet name="README" sheetId="1" r:id="rId1"/>
    <sheet name="1 Model Parameters" sheetId="3" r:id="rId2"/>
    <sheet name="2 Market Timeseries" sheetId="2" r:id="rId3"/>
    <sheet name="3 Scenario Variations" sheetId="10" r:id="rId4"/>
    <sheet name="3 H2 DRI" sheetId="5" r:id="rId5"/>
    <sheet name="4 Partial Replacement" sheetId="6" r:id="rId6"/>
    <sheet name="5 Vogl Replication Input Parame" sheetId="7" r:id="rId7"/>
    <sheet name="6 Vogl Replication Mass Balance" sheetId="8" r:id="rId8"/>
    <sheet name="7 Vogl Replication Energy Balan" sheetId="9" r:id="rId9"/>
    <sheet name="NG DRI w CCS" sheetId="4" r:id="rId10"/>
  </sheets>
  <calcPr calcId="162913"/>
</workbook>
</file>

<file path=xl/calcChain.xml><?xml version="1.0" encoding="utf-8"?>
<calcChain xmlns="http://schemas.openxmlformats.org/spreadsheetml/2006/main">
  <c r="C75" i="3" l="1"/>
  <c r="E2" i="2"/>
  <c r="C23" i="2" l="1"/>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C5307" i="2"/>
  <c r="C5308" i="2"/>
  <c r="C5309" i="2"/>
  <c r="C5310" i="2"/>
  <c r="C5311" i="2"/>
  <c r="C5312" i="2"/>
  <c r="C5313" i="2"/>
  <c r="C5314" i="2"/>
  <c r="C5315" i="2"/>
  <c r="C5316" i="2"/>
  <c r="C5317" i="2"/>
  <c r="C5318" i="2"/>
  <c r="C5319" i="2"/>
  <c r="C5320" i="2"/>
  <c r="C5321" i="2"/>
  <c r="C5322" i="2"/>
  <c r="C5323" i="2"/>
  <c r="C5324" i="2"/>
  <c r="C5325" i="2"/>
  <c r="C5326" i="2"/>
  <c r="C5327" i="2"/>
  <c r="C5328" i="2"/>
  <c r="C5329" i="2"/>
  <c r="C5330" i="2"/>
  <c r="C5331" i="2"/>
  <c r="C5332" i="2"/>
  <c r="C5333" i="2"/>
  <c r="C5334" i="2"/>
  <c r="C5335" i="2"/>
  <c r="C5336" i="2"/>
  <c r="C5337" i="2"/>
  <c r="C5338" i="2"/>
  <c r="C5339" i="2"/>
  <c r="C5340" i="2"/>
  <c r="C5341" i="2"/>
  <c r="C5342" i="2"/>
  <c r="C5343" i="2"/>
  <c r="C5344" i="2"/>
  <c r="C5345" i="2"/>
  <c r="C5346" i="2"/>
  <c r="C5347" i="2"/>
  <c r="C5348" i="2"/>
  <c r="C5349" i="2"/>
  <c r="C5350" i="2"/>
  <c r="C5351" i="2"/>
  <c r="C5352" i="2"/>
  <c r="C5353" i="2"/>
  <c r="C5354" i="2"/>
  <c r="C5355" i="2"/>
  <c r="C5356" i="2"/>
  <c r="C5357" i="2"/>
  <c r="C5358" i="2"/>
  <c r="C5359" i="2"/>
  <c r="C5360" i="2"/>
  <c r="C5361" i="2"/>
  <c r="C5362" i="2"/>
  <c r="C5363" i="2"/>
  <c r="C5364" i="2"/>
  <c r="C5365" i="2"/>
  <c r="C5366" i="2"/>
  <c r="C5367" i="2"/>
  <c r="C5368" i="2"/>
  <c r="C5369" i="2"/>
  <c r="C5370" i="2"/>
  <c r="C5371" i="2"/>
  <c r="C5372" i="2"/>
  <c r="C5373" i="2"/>
  <c r="C5374" i="2"/>
  <c r="C5375" i="2"/>
  <c r="C5376" i="2"/>
  <c r="C5377" i="2"/>
  <c r="C5378" i="2"/>
  <c r="C5379" i="2"/>
  <c r="C5380" i="2"/>
  <c r="C5381" i="2"/>
  <c r="C5382" i="2"/>
  <c r="C5383" i="2"/>
  <c r="C5384" i="2"/>
  <c r="C5385" i="2"/>
  <c r="C5386" i="2"/>
  <c r="C5387" i="2"/>
  <c r="C5388" i="2"/>
  <c r="C5389" i="2"/>
  <c r="C5390" i="2"/>
  <c r="C5391" i="2"/>
  <c r="C5392" i="2"/>
  <c r="C5393" i="2"/>
  <c r="C5394" i="2"/>
  <c r="C5395" i="2"/>
  <c r="C5396" i="2"/>
  <c r="C5397" i="2"/>
  <c r="C5398" i="2"/>
  <c r="C5399" i="2"/>
  <c r="C5400" i="2"/>
  <c r="C5401" i="2"/>
  <c r="C5402" i="2"/>
  <c r="C5403" i="2"/>
  <c r="C5404" i="2"/>
  <c r="C5405" i="2"/>
  <c r="C5406" i="2"/>
  <c r="C5407" i="2"/>
  <c r="C5408" i="2"/>
  <c r="C5409" i="2"/>
  <c r="C5410" i="2"/>
  <c r="C5411" i="2"/>
  <c r="C5412" i="2"/>
  <c r="C5413" i="2"/>
  <c r="C5414" i="2"/>
  <c r="C5415" i="2"/>
  <c r="C5416" i="2"/>
  <c r="C5417" i="2"/>
  <c r="C5418" i="2"/>
  <c r="C5419" i="2"/>
  <c r="C5420" i="2"/>
  <c r="C5421" i="2"/>
  <c r="C5422" i="2"/>
  <c r="C5423" i="2"/>
  <c r="C5424" i="2"/>
  <c r="C5425" i="2"/>
  <c r="C5426" i="2"/>
  <c r="C5427" i="2"/>
  <c r="C5428" i="2"/>
  <c r="C5429" i="2"/>
  <c r="C5430" i="2"/>
  <c r="C5431" i="2"/>
  <c r="C5432" i="2"/>
  <c r="C5433" i="2"/>
  <c r="C5434" i="2"/>
  <c r="C5435" i="2"/>
  <c r="C5436" i="2"/>
  <c r="C5437" i="2"/>
  <c r="C5438" i="2"/>
  <c r="C5439" i="2"/>
  <c r="C5440" i="2"/>
  <c r="C5441" i="2"/>
  <c r="C5442" i="2"/>
  <c r="C5443" i="2"/>
  <c r="C5444" i="2"/>
  <c r="C5445" i="2"/>
  <c r="C5446" i="2"/>
  <c r="C5447" i="2"/>
  <c r="C5448" i="2"/>
  <c r="C5449" i="2"/>
  <c r="C5450" i="2"/>
  <c r="C5451" i="2"/>
  <c r="C5452" i="2"/>
  <c r="C5453" i="2"/>
  <c r="C5454" i="2"/>
  <c r="C5455" i="2"/>
  <c r="C5456" i="2"/>
  <c r="C5457" i="2"/>
  <c r="C5458" i="2"/>
  <c r="C5459" i="2"/>
  <c r="C5460" i="2"/>
  <c r="C5461" i="2"/>
  <c r="C5462" i="2"/>
  <c r="C5463" i="2"/>
  <c r="C5464" i="2"/>
  <c r="C5465" i="2"/>
  <c r="C5466" i="2"/>
  <c r="C5467" i="2"/>
  <c r="C5468" i="2"/>
  <c r="C5469" i="2"/>
  <c r="C5470" i="2"/>
  <c r="C5471" i="2"/>
  <c r="C5472" i="2"/>
  <c r="C5473" i="2"/>
  <c r="C5474" i="2"/>
  <c r="C5475" i="2"/>
  <c r="C5476" i="2"/>
  <c r="C5477" i="2"/>
  <c r="C5478" i="2"/>
  <c r="C5479" i="2"/>
  <c r="C5480" i="2"/>
  <c r="C5481" i="2"/>
  <c r="C5482" i="2"/>
  <c r="C5483" i="2"/>
  <c r="C5484" i="2"/>
  <c r="C5485" i="2"/>
  <c r="C5486" i="2"/>
  <c r="C5487" i="2"/>
  <c r="C5488" i="2"/>
  <c r="C5489" i="2"/>
  <c r="C5490" i="2"/>
  <c r="C5491" i="2"/>
  <c r="C5492" i="2"/>
  <c r="C5493" i="2"/>
  <c r="C5494" i="2"/>
  <c r="C5495" i="2"/>
  <c r="C5496" i="2"/>
  <c r="C5497" i="2"/>
  <c r="C5498" i="2"/>
  <c r="C5499" i="2"/>
  <c r="C5500" i="2"/>
  <c r="C5501" i="2"/>
  <c r="C5502" i="2"/>
  <c r="C5503" i="2"/>
  <c r="C5504" i="2"/>
  <c r="C5505" i="2"/>
  <c r="C5506" i="2"/>
  <c r="C5507" i="2"/>
  <c r="C5508" i="2"/>
  <c r="C5509" i="2"/>
  <c r="C5510" i="2"/>
  <c r="C5511" i="2"/>
  <c r="C5512" i="2"/>
  <c r="C5513" i="2"/>
  <c r="C5514" i="2"/>
  <c r="C5515" i="2"/>
  <c r="C5516" i="2"/>
  <c r="C5517" i="2"/>
  <c r="C5518" i="2"/>
  <c r="C5519" i="2"/>
  <c r="C5520" i="2"/>
  <c r="C5521" i="2"/>
  <c r="C5522" i="2"/>
  <c r="C5523" i="2"/>
  <c r="C5524" i="2"/>
  <c r="C5525" i="2"/>
  <c r="C5526" i="2"/>
  <c r="C5527" i="2"/>
  <c r="C5528" i="2"/>
  <c r="C5529" i="2"/>
  <c r="C5530" i="2"/>
  <c r="C5531" i="2"/>
  <c r="C5532" i="2"/>
  <c r="C5533" i="2"/>
  <c r="C5534" i="2"/>
  <c r="C5535" i="2"/>
  <c r="C5536" i="2"/>
  <c r="C5537" i="2"/>
  <c r="C5538" i="2"/>
  <c r="C5539" i="2"/>
  <c r="C5540" i="2"/>
  <c r="C5541" i="2"/>
  <c r="C5542" i="2"/>
  <c r="C5543" i="2"/>
  <c r="C5544" i="2"/>
  <c r="C5545" i="2"/>
  <c r="C5546" i="2"/>
  <c r="C5547" i="2"/>
  <c r="C5548" i="2"/>
  <c r="C5549" i="2"/>
  <c r="C5550" i="2"/>
  <c r="C5551" i="2"/>
  <c r="C5552" i="2"/>
  <c r="C5553" i="2"/>
  <c r="C5554" i="2"/>
  <c r="C5555" i="2"/>
  <c r="C5556" i="2"/>
  <c r="C5557" i="2"/>
  <c r="C5558" i="2"/>
  <c r="C5559" i="2"/>
  <c r="C5560" i="2"/>
  <c r="C5561" i="2"/>
  <c r="C5562" i="2"/>
  <c r="C5563" i="2"/>
  <c r="C5564" i="2"/>
  <c r="C5565" i="2"/>
  <c r="C5566" i="2"/>
  <c r="C5567" i="2"/>
  <c r="C5568" i="2"/>
  <c r="C5569" i="2"/>
  <c r="C5570" i="2"/>
  <c r="C5571" i="2"/>
  <c r="C5572" i="2"/>
  <c r="C5573" i="2"/>
  <c r="C5574" i="2"/>
  <c r="C5575" i="2"/>
  <c r="C5576" i="2"/>
  <c r="C5577" i="2"/>
  <c r="C5578" i="2"/>
  <c r="C5579" i="2"/>
  <c r="C5580" i="2"/>
  <c r="C5581" i="2"/>
  <c r="C5582" i="2"/>
  <c r="C5583" i="2"/>
  <c r="C5584" i="2"/>
  <c r="C5585" i="2"/>
  <c r="C5586" i="2"/>
  <c r="C5587" i="2"/>
  <c r="C5588" i="2"/>
  <c r="C5589" i="2"/>
  <c r="C5590" i="2"/>
  <c r="C5591" i="2"/>
  <c r="C5592" i="2"/>
  <c r="C5593" i="2"/>
  <c r="C5594" i="2"/>
  <c r="C5595" i="2"/>
  <c r="C5596" i="2"/>
  <c r="C5597" i="2"/>
  <c r="C5598" i="2"/>
  <c r="C5599" i="2"/>
  <c r="C5600" i="2"/>
  <c r="C5601" i="2"/>
  <c r="C5602" i="2"/>
  <c r="C5603" i="2"/>
  <c r="C5604" i="2"/>
  <c r="C5605" i="2"/>
  <c r="C5606" i="2"/>
  <c r="C5607" i="2"/>
  <c r="C5608" i="2"/>
  <c r="C5609" i="2"/>
  <c r="C5610" i="2"/>
  <c r="C5611" i="2"/>
  <c r="C5612" i="2"/>
  <c r="C5613" i="2"/>
  <c r="C5614" i="2"/>
  <c r="C5615" i="2"/>
  <c r="C5616" i="2"/>
  <c r="C5617" i="2"/>
  <c r="C5618" i="2"/>
  <c r="C5619" i="2"/>
  <c r="C5620" i="2"/>
  <c r="C5621" i="2"/>
  <c r="C5622" i="2"/>
  <c r="C5623" i="2"/>
  <c r="C5624" i="2"/>
  <c r="C5625" i="2"/>
  <c r="C5626" i="2"/>
  <c r="C5627" i="2"/>
  <c r="C5628" i="2"/>
  <c r="C5629" i="2"/>
  <c r="C5630" i="2"/>
  <c r="C5631" i="2"/>
  <c r="C5632" i="2"/>
  <c r="C5633" i="2"/>
  <c r="C5634" i="2"/>
  <c r="C5635" i="2"/>
  <c r="C5636" i="2"/>
  <c r="C5637" i="2"/>
  <c r="C5638" i="2"/>
  <c r="C5639" i="2"/>
  <c r="C5640" i="2"/>
  <c r="C5641" i="2"/>
  <c r="C5642" i="2"/>
  <c r="C5643" i="2"/>
  <c r="C5644" i="2"/>
  <c r="C5645" i="2"/>
  <c r="C5646" i="2"/>
  <c r="C5647" i="2"/>
  <c r="C5648" i="2"/>
  <c r="C5649" i="2"/>
  <c r="C5650" i="2"/>
  <c r="C5651" i="2"/>
  <c r="C5652" i="2"/>
  <c r="C5653" i="2"/>
  <c r="C5654" i="2"/>
  <c r="C5655" i="2"/>
  <c r="C5656" i="2"/>
  <c r="C5657" i="2"/>
  <c r="C5658" i="2"/>
  <c r="C5659" i="2"/>
  <c r="C5660" i="2"/>
  <c r="C5661" i="2"/>
  <c r="C5662" i="2"/>
  <c r="C5663" i="2"/>
  <c r="C5664" i="2"/>
  <c r="C5665" i="2"/>
  <c r="C5666" i="2"/>
  <c r="C5667" i="2"/>
  <c r="C5668" i="2"/>
  <c r="C5669" i="2"/>
  <c r="C5670" i="2"/>
  <c r="C5671" i="2"/>
  <c r="C5672" i="2"/>
  <c r="C5673" i="2"/>
  <c r="C5674" i="2"/>
  <c r="C5675" i="2"/>
  <c r="C5676" i="2"/>
  <c r="C5677" i="2"/>
  <c r="C5678" i="2"/>
  <c r="C5679" i="2"/>
  <c r="C5680" i="2"/>
  <c r="C5681" i="2"/>
  <c r="C5682" i="2"/>
  <c r="C5683" i="2"/>
  <c r="C5684" i="2"/>
  <c r="C5685" i="2"/>
  <c r="C5686" i="2"/>
  <c r="C5687" i="2"/>
  <c r="C5688" i="2"/>
  <c r="C5689" i="2"/>
  <c r="C5690" i="2"/>
  <c r="C5691" i="2"/>
  <c r="C5692" i="2"/>
  <c r="C5693" i="2"/>
  <c r="C5694" i="2"/>
  <c r="C5695" i="2"/>
  <c r="C5696" i="2"/>
  <c r="C5697" i="2"/>
  <c r="C5698" i="2"/>
  <c r="C5699" i="2"/>
  <c r="C5700" i="2"/>
  <c r="C5701" i="2"/>
  <c r="C5702" i="2"/>
  <c r="C5703" i="2"/>
  <c r="C5704" i="2"/>
  <c r="C5705" i="2"/>
  <c r="C5706" i="2"/>
  <c r="C5707" i="2"/>
  <c r="C5708" i="2"/>
  <c r="C5709" i="2"/>
  <c r="C5710" i="2"/>
  <c r="C5711" i="2"/>
  <c r="C5712" i="2"/>
  <c r="C5713" i="2"/>
  <c r="C5714" i="2"/>
  <c r="C5715" i="2"/>
  <c r="C5716" i="2"/>
  <c r="C5717" i="2"/>
  <c r="C5718" i="2"/>
  <c r="C5719" i="2"/>
  <c r="C5720" i="2"/>
  <c r="C5721" i="2"/>
  <c r="C5722" i="2"/>
  <c r="C5723" i="2"/>
  <c r="C5724" i="2"/>
  <c r="C5725" i="2"/>
  <c r="C5726" i="2"/>
  <c r="C5727" i="2"/>
  <c r="C5728" i="2"/>
  <c r="C5729" i="2"/>
  <c r="C5730" i="2"/>
  <c r="C5731" i="2"/>
  <c r="C5732" i="2"/>
  <c r="C5733" i="2"/>
  <c r="C5734" i="2"/>
  <c r="C5735" i="2"/>
  <c r="C5736" i="2"/>
  <c r="C5737" i="2"/>
  <c r="C5738" i="2"/>
  <c r="C5739" i="2"/>
  <c r="C5740" i="2"/>
  <c r="C5741" i="2"/>
  <c r="C5742" i="2"/>
  <c r="C5743" i="2"/>
  <c r="C5744" i="2"/>
  <c r="C5745" i="2"/>
  <c r="C5746" i="2"/>
  <c r="C5747" i="2"/>
  <c r="C5748" i="2"/>
  <c r="C5749" i="2"/>
  <c r="C5750" i="2"/>
  <c r="C5751" i="2"/>
  <c r="C5752" i="2"/>
  <c r="C5753" i="2"/>
  <c r="C5754" i="2"/>
  <c r="C5755" i="2"/>
  <c r="C5756" i="2"/>
  <c r="C5757" i="2"/>
  <c r="C5758" i="2"/>
  <c r="C5759" i="2"/>
  <c r="C5760" i="2"/>
  <c r="C5761" i="2"/>
  <c r="C5762" i="2"/>
  <c r="C5763" i="2"/>
  <c r="C5764" i="2"/>
  <c r="C5765" i="2"/>
  <c r="C5766" i="2"/>
  <c r="C5767" i="2"/>
  <c r="C5768" i="2"/>
  <c r="C5769" i="2"/>
  <c r="C5770" i="2"/>
  <c r="C5771" i="2"/>
  <c r="C5772" i="2"/>
  <c r="C5773" i="2"/>
  <c r="C5774" i="2"/>
  <c r="C5775" i="2"/>
  <c r="C5776" i="2"/>
  <c r="C5777" i="2"/>
  <c r="C5778" i="2"/>
  <c r="C5779" i="2"/>
  <c r="C5780" i="2"/>
  <c r="C5781" i="2"/>
  <c r="C5782" i="2"/>
  <c r="C5783" i="2"/>
  <c r="C5784" i="2"/>
  <c r="C5785" i="2"/>
  <c r="C5786" i="2"/>
  <c r="C5787" i="2"/>
  <c r="C5788" i="2"/>
  <c r="C5789" i="2"/>
  <c r="C5790" i="2"/>
  <c r="C5791" i="2"/>
  <c r="C5792" i="2"/>
  <c r="C5793" i="2"/>
  <c r="C5794" i="2"/>
  <c r="C5795" i="2"/>
  <c r="C5796" i="2"/>
  <c r="C5797" i="2"/>
  <c r="C5798" i="2"/>
  <c r="C5799" i="2"/>
  <c r="C5800" i="2"/>
  <c r="C5801" i="2"/>
  <c r="C5802" i="2"/>
  <c r="C5803" i="2"/>
  <c r="C5804" i="2"/>
  <c r="C5805" i="2"/>
  <c r="C5806" i="2"/>
  <c r="C5807" i="2"/>
  <c r="C5808" i="2"/>
  <c r="C5809" i="2"/>
  <c r="C5810" i="2"/>
  <c r="C5811" i="2"/>
  <c r="C5812" i="2"/>
  <c r="C5813" i="2"/>
  <c r="C5814" i="2"/>
  <c r="C5815" i="2"/>
  <c r="C5816" i="2"/>
  <c r="C5817" i="2"/>
  <c r="C5818" i="2"/>
  <c r="C5819" i="2"/>
  <c r="C5820" i="2"/>
  <c r="C5821" i="2"/>
  <c r="C5822" i="2"/>
  <c r="C5823" i="2"/>
  <c r="C5824" i="2"/>
  <c r="C5825" i="2"/>
  <c r="C5826" i="2"/>
  <c r="C5827" i="2"/>
  <c r="C5828" i="2"/>
  <c r="C5829" i="2"/>
  <c r="C5830" i="2"/>
  <c r="C5831" i="2"/>
  <c r="C5832" i="2"/>
  <c r="C5833" i="2"/>
  <c r="C5834" i="2"/>
  <c r="C5835" i="2"/>
  <c r="C5836" i="2"/>
  <c r="C5837" i="2"/>
  <c r="C5838" i="2"/>
  <c r="C5839" i="2"/>
  <c r="C5840" i="2"/>
  <c r="C5841" i="2"/>
  <c r="C5842" i="2"/>
  <c r="C5843" i="2"/>
  <c r="C5844" i="2"/>
  <c r="C5845" i="2"/>
  <c r="C5846" i="2"/>
  <c r="C5847" i="2"/>
  <c r="C5848" i="2"/>
  <c r="C5849" i="2"/>
  <c r="C5850" i="2"/>
  <c r="C5851" i="2"/>
  <c r="C5852" i="2"/>
  <c r="C5853" i="2"/>
  <c r="C5854" i="2"/>
  <c r="C5855" i="2"/>
  <c r="C5856" i="2"/>
  <c r="C5857" i="2"/>
  <c r="C5858" i="2"/>
  <c r="C5859" i="2"/>
  <c r="C5860" i="2"/>
  <c r="C5861" i="2"/>
  <c r="C5862" i="2"/>
  <c r="C5863" i="2"/>
  <c r="C5864" i="2"/>
  <c r="C5865" i="2"/>
  <c r="C5866" i="2"/>
  <c r="C5867" i="2"/>
  <c r="C5868" i="2"/>
  <c r="C5869" i="2"/>
  <c r="C5870" i="2"/>
  <c r="C5871" i="2"/>
  <c r="C5872" i="2"/>
  <c r="C5873" i="2"/>
  <c r="C5874" i="2"/>
  <c r="C5875" i="2"/>
  <c r="C5876" i="2"/>
  <c r="C5877" i="2"/>
  <c r="C5878" i="2"/>
  <c r="C5879" i="2"/>
  <c r="C5880" i="2"/>
  <c r="C5881" i="2"/>
  <c r="C5882" i="2"/>
  <c r="C5883" i="2"/>
  <c r="C5884" i="2"/>
  <c r="C5885" i="2"/>
  <c r="C5886" i="2"/>
  <c r="C5887" i="2"/>
  <c r="C5888" i="2"/>
  <c r="C5889" i="2"/>
  <c r="C5890" i="2"/>
  <c r="C5891" i="2"/>
  <c r="C5892" i="2"/>
  <c r="C5893" i="2"/>
  <c r="C5894" i="2"/>
  <c r="C5895" i="2"/>
  <c r="C5896" i="2"/>
  <c r="C5897" i="2"/>
  <c r="C5898" i="2"/>
  <c r="C5899" i="2"/>
  <c r="C5900" i="2"/>
  <c r="C5901" i="2"/>
  <c r="C5902" i="2"/>
  <c r="C5903" i="2"/>
  <c r="C5904" i="2"/>
  <c r="C5905" i="2"/>
  <c r="C5906" i="2"/>
  <c r="C5907" i="2"/>
  <c r="C5908" i="2"/>
  <c r="C5909" i="2"/>
  <c r="C5910" i="2"/>
  <c r="C5911" i="2"/>
  <c r="C5912" i="2"/>
  <c r="C5913" i="2"/>
  <c r="C5914" i="2"/>
  <c r="C5915" i="2"/>
  <c r="C5916" i="2"/>
  <c r="C5917" i="2"/>
  <c r="C5918" i="2"/>
  <c r="C5919" i="2"/>
  <c r="C5920" i="2"/>
  <c r="C5921" i="2"/>
  <c r="C5922" i="2"/>
  <c r="C5923" i="2"/>
  <c r="C5924" i="2"/>
  <c r="C5925" i="2"/>
  <c r="C5926" i="2"/>
  <c r="C5927" i="2"/>
  <c r="C5928" i="2"/>
  <c r="C5929" i="2"/>
  <c r="C5930" i="2"/>
  <c r="C5931" i="2"/>
  <c r="C5932" i="2"/>
  <c r="C5933" i="2"/>
  <c r="C5934" i="2"/>
  <c r="C5935" i="2"/>
  <c r="C5936" i="2"/>
  <c r="C5937" i="2"/>
  <c r="C5938" i="2"/>
  <c r="C5939" i="2"/>
  <c r="C5940" i="2"/>
  <c r="C5941" i="2"/>
  <c r="C5942" i="2"/>
  <c r="C5943" i="2"/>
  <c r="C5944" i="2"/>
  <c r="C5945" i="2"/>
  <c r="C5946" i="2"/>
  <c r="C5947" i="2"/>
  <c r="C5948" i="2"/>
  <c r="C5949" i="2"/>
  <c r="C5950" i="2"/>
  <c r="C5951" i="2"/>
  <c r="C5952" i="2"/>
  <c r="C5953" i="2"/>
  <c r="C5954" i="2"/>
  <c r="C5955" i="2"/>
  <c r="C5956" i="2"/>
  <c r="C5957" i="2"/>
  <c r="C5958" i="2"/>
  <c r="C5959" i="2"/>
  <c r="C5960" i="2"/>
  <c r="C5961" i="2"/>
  <c r="C5962" i="2"/>
  <c r="C5963" i="2"/>
  <c r="C5964" i="2"/>
  <c r="C5965" i="2"/>
  <c r="C5966" i="2"/>
  <c r="C5967" i="2"/>
  <c r="C5968" i="2"/>
  <c r="C5969" i="2"/>
  <c r="C5970" i="2"/>
  <c r="C5971" i="2"/>
  <c r="C5972" i="2"/>
  <c r="C5973" i="2"/>
  <c r="C5974" i="2"/>
  <c r="C5975" i="2"/>
  <c r="C5976" i="2"/>
  <c r="C5977" i="2"/>
  <c r="C5978" i="2"/>
  <c r="C5979" i="2"/>
  <c r="C5980" i="2"/>
  <c r="C5981" i="2"/>
  <c r="C5982" i="2"/>
  <c r="C5983" i="2"/>
  <c r="C5984" i="2"/>
  <c r="C5985" i="2"/>
  <c r="C5986" i="2"/>
  <c r="C5987" i="2"/>
  <c r="C5988" i="2"/>
  <c r="C5989" i="2"/>
  <c r="C5990" i="2"/>
  <c r="C5991" i="2"/>
  <c r="C5992" i="2"/>
  <c r="C5993" i="2"/>
  <c r="C5994" i="2"/>
  <c r="C5995" i="2"/>
  <c r="C5996" i="2"/>
  <c r="C5997" i="2"/>
  <c r="C5998" i="2"/>
  <c r="C5999" i="2"/>
  <c r="C6000" i="2"/>
  <c r="C6001" i="2"/>
  <c r="C6002" i="2"/>
  <c r="C6003" i="2"/>
  <c r="C6004" i="2"/>
  <c r="C6005" i="2"/>
  <c r="C6006" i="2"/>
  <c r="C6007" i="2"/>
  <c r="C6008" i="2"/>
  <c r="C6009" i="2"/>
  <c r="C6010" i="2"/>
  <c r="C6011" i="2"/>
  <c r="C6012" i="2"/>
  <c r="C6013" i="2"/>
  <c r="C6014" i="2"/>
  <c r="C6015" i="2"/>
  <c r="C6016" i="2"/>
  <c r="C6017" i="2"/>
  <c r="C6018" i="2"/>
  <c r="C6019" i="2"/>
  <c r="C6020" i="2"/>
  <c r="C6021" i="2"/>
  <c r="C6022" i="2"/>
  <c r="C6023" i="2"/>
  <c r="C6024" i="2"/>
  <c r="C6025" i="2"/>
  <c r="C6026" i="2"/>
  <c r="C6027" i="2"/>
  <c r="C6028" i="2"/>
  <c r="C6029" i="2"/>
  <c r="C6030" i="2"/>
  <c r="C6031" i="2"/>
  <c r="C6032" i="2"/>
  <c r="C6033" i="2"/>
  <c r="C6034" i="2"/>
  <c r="C6035" i="2"/>
  <c r="C6036" i="2"/>
  <c r="C6037" i="2"/>
  <c r="C6038" i="2"/>
  <c r="C6039" i="2"/>
  <c r="C6040" i="2"/>
  <c r="C6041" i="2"/>
  <c r="C6042" i="2"/>
  <c r="C6043" i="2"/>
  <c r="C6044" i="2"/>
  <c r="C6045" i="2"/>
  <c r="C6046" i="2"/>
  <c r="C6047" i="2"/>
  <c r="C6048" i="2"/>
  <c r="C6049" i="2"/>
  <c r="C6050" i="2"/>
  <c r="C6051" i="2"/>
  <c r="C6052" i="2"/>
  <c r="C6053" i="2"/>
  <c r="C6054" i="2"/>
  <c r="C6055" i="2"/>
  <c r="C6056" i="2"/>
  <c r="C6057" i="2"/>
  <c r="C6058" i="2"/>
  <c r="C6059" i="2"/>
  <c r="C6060" i="2"/>
  <c r="C6061" i="2"/>
  <c r="C6062" i="2"/>
  <c r="C6063" i="2"/>
  <c r="C6064" i="2"/>
  <c r="C6065" i="2"/>
  <c r="C6066" i="2"/>
  <c r="C6067" i="2"/>
  <c r="C6068" i="2"/>
  <c r="C6069" i="2"/>
  <c r="C6070" i="2"/>
  <c r="C6071" i="2"/>
  <c r="C6072" i="2"/>
  <c r="C6073" i="2"/>
  <c r="C6074" i="2"/>
  <c r="C6075" i="2"/>
  <c r="C6076" i="2"/>
  <c r="C6077" i="2"/>
  <c r="C6078" i="2"/>
  <c r="C6079" i="2"/>
  <c r="C6080" i="2"/>
  <c r="C6081" i="2"/>
  <c r="C6082" i="2"/>
  <c r="C6083" i="2"/>
  <c r="C6084" i="2"/>
  <c r="C6085" i="2"/>
  <c r="C6086" i="2"/>
  <c r="C6087" i="2"/>
  <c r="C6088" i="2"/>
  <c r="C6089" i="2"/>
  <c r="C6090" i="2"/>
  <c r="C6091" i="2"/>
  <c r="C6092" i="2"/>
  <c r="C6093" i="2"/>
  <c r="C6094" i="2"/>
  <c r="C6095" i="2"/>
  <c r="C6096" i="2"/>
  <c r="C6097" i="2"/>
  <c r="C6098" i="2"/>
  <c r="C6099" i="2"/>
  <c r="C6100" i="2"/>
  <c r="C6101" i="2"/>
  <c r="C6102" i="2"/>
  <c r="C6103" i="2"/>
  <c r="C6104" i="2"/>
  <c r="C6105" i="2"/>
  <c r="C6106" i="2"/>
  <c r="C6107" i="2"/>
  <c r="C6108" i="2"/>
  <c r="C6109" i="2"/>
  <c r="C6110" i="2"/>
  <c r="C6111" i="2"/>
  <c r="C6112" i="2"/>
  <c r="C6113" i="2"/>
  <c r="C6114" i="2"/>
  <c r="C6115" i="2"/>
  <c r="C6116" i="2"/>
  <c r="C6117" i="2"/>
  <c r="C6118" i="2"/>
  <c r="C6119" i="2"/>
  <c r="C6120" i="2"/>
  <c r="C6121" i="2"/>
  <c r="C6122" i="2"/>
  <c r="C6123" i="2"/>
  <c r="C6124" i="2"/>
  <c r="C6125" i="2"/>
  <c r="C6126" i="2"/>
  <c r="C6127" i="2"/>
  <c r="C6128" i="2"/>
  <c r="C6129" i="2"/>
  <c r="C6130" i="2"/>
  <c r="C6131" i="2"/>
  <c r="C6132" i="2"/>
  <c r="C6133" i="2"/>
  <c r="C6134" i="2"/>
  <c r="C6135" i="2"/>
  <c r="C6136" i="2"/>
  <c r="C6137" i="2"/>
  <c r="C6138" i="2"/>
  <c r="C6139" i="2"/>
  <c r="C6140" i="2"/>
  <c r="C6141" i="2"/>
  <c r="C6142" i="2"/>
  <c r="C6143" i="2"/>
  <c r="C6144" i="2"/>
  <c r="C6145" i="2"/>
  <c r="C6146" i="2"/>
  <c r="C6147" i="2"/>
  <c r="C6148" i="2"/>
  <c r="C6149" i="2"/>
  <c r="C6150" i="2"/>
  <c r="C6151" i="2"/>
  <c r="C6152" i="2"/>
  <c r="C6153" i="2"/>
  <c r="C6154" i="2"/>
  <c r="C6155" i="2"/>
  <c r="C6156" i="2"/>
  <c r="C6157" i="2"/>
  <c r="C6158" i="2"/>
  <c r="C6159" i="2"/>
  <c r="C6160" i="2"/>
  <c r="C6161" i="2"/>
  <c r="C6162" i="2"/>
  <c r="C6163" i="2"/>
  <c r="C6164" i="2"/>
  <c r="C6165" i="2"/>
  <c r="C6166" i="2"/>
  <c r="C6167" i="2"/>
  <c r="C6168" i="2"/>
  <c r="C6169" i="2"/>
  <c r="C6170" i="2"/>
  <c r="C6171" i="2"/>
  <c r="C6172" i="2"/>
  <c r="C6173" i="2"/>
  <c r="C6174" i="2"/>
  <c r="C6175" i="2"/>
  <c r="C6176" i="2"/>
  <c r="C6177" i="2"/>
  <c r="C6178" i="2"/>
  <c r="C6179" i="2"/>
  <c r="C6180" i="2"/>
  <c r="C6181" i="2"/>
  <c r="C6182" i="2"/>
  <c r="C6183" i="2"/>
  <c r="C6184" i="2"/>
  <c r="C6185" i="2"/>
  <c r="C6186" i="2"/>
  <c r="C6187" i="2"/>
  <c r="C6188" i="2"/>
  <c r="C6189" i="2"/>
  <c r="C6190" i="2"/>
  <c r="C6191" i="2"/>
  <c r="C6192" i="2"/>
  <c r="C6193" i="2"/>
  <c r="C6194" i="2"/>
  <c r="C6195" i="2"/>
  <c r="C6196" i="2"/>
  <c r="C6197" i="2"/>
  <c r="C6198" i="2"/>
  <c r="C6199" i="2"/>
  <c r="C6200" i="2"/>
  <c r="C6201" i="2"/>
  <c r="C6202" i="2"/>
  <c r="C6203" i="2"/>
  <c r="C6204" i="2"/>
  <c r="C6205" i="2"/>
  <c r="C6206" i="2"/>
  <c r="C6207" i="2"/>
  <c r="C6208" i="2"/>
  <c r="C6209" i="2"/>
  <c r="C6210" i="2"/>
  <c r="C6211" i="2"/>
  <c r="C6212" i="2"/>
  <c r="C6213" i="2"/>
  <c r="C6214" i="2"/>
  <c r="C6215" i="2"/>
  <c r="C6216" i="2"/>
  <c r="C6217" i="2"/>
  <c r="C6218" i="2"/>
  <c r="C6219" i="2"/>
  <c r="C6220" i="2"/>
  <c r="C6221" i="2"/>
  <c r="C6222" i="2"/>
  <c r="C6223" i="2"/>
  <c r="C6224" i="2"/>
  <c r="C6225" i="2"/>
  <c r="C6226" i="2"/>
  <c r="C6227" i="2"/>
  <c r="C6228" i="2"/>
  <c r="C6229" i="2"/>
  <c r="C6230" i="2"/>
  <c r="C6231" i="2"/>
  <c r="C6232" i="2"/>
  <c r="C6233" i="2"/>
  <c r="C6234" i="2"/>
  <c r="C6235" i="2"/>
  <c r="C6236" i="2"/>
  <c r="C6237" i="2"/>
  <c r="C6238" i="2"/>
  <c r="C6239" i="2"/>
  <c r="C6240" i="2"/>
  <c r="C6241" i="2"/>
  <c r="C6242" i="2"/>
  <c r="C6243" i="2"/>
  <c r="C6244" i="2"/>
  <c r="C6245" i="2"/>
  <c r="C6246" i="2"/>
  <c r="C6247" i="2"/>
  <c r="C6248" i="2"/>
  <c r="C6249" i="2"/>
  <c r="C6250" i="2"/>
  <c r="C6251" i="2"/>
  <c r="C6252" i="2"/>
  <c r="C6253" i="2"/>
  <c r="C6254" i="2"/>
  <c r="C6255" i="2"/>
  <c r="C6256" i="2"/>
  <c r="C6257" i="2"/>
  <c r="C6258" i="2"/>
  <c r="C6259" i="2"/>
  <c r="C6260" i="2"/>
  <c r="C6261" i="2"/>
  <c r="C6262" i="2"/>
  <c r="C6263" i="2"/>
  <c r="C6264" i="2"/>
  <c r="C6265" i="2"/>
  <c r="C6266" i="2"/>
  <c r="C6267" i="2"/>
  <c r="C6268" i="2"/>
  <c r="C6269" i="2"/>
  <c r="C6270" i="2"/>
  <c r="C6271" i="2"/>
  <c r="C6272" i="2"/>
  <c r="C6273" i="2"/>
  <c r="C6274" i="2"/>
  <c r="C6275" i="2"/>
  <c r="C6276" i="2"/>
  <c r="C6277" i="2"/>
  <c r="C6278" i="2"/>
  <c r="C6279" i="2"/>
  <c r="C6280" i="2"/>
  <c r="C6281" i="2"/>
  <c r="C6282" i="2"/>
  <c r="C6283" i="2"/>
  <c r="C6284" i="2"/>
  <c r="C6285" i="2"/>
  <c r="C6286" i="2"/>
  <c r="C6287" i="2"/>
  <c r="C6288" i="2"/>
  <c r="C6289" i="2"/>
  <c r="C6290" i="2"/>
  <c r="C6291" i="2"/>
  <c r="C6292" i="2"/>
  <c r="C6293" i="2"/>
  <c r="C6294" i="2"/>
  <c r="C6295" i="2"/>
  <c r="C6296" i="2"/>
  <c r="C6297" i="2"/>
  <c r="C6298" i="2"/>
  <c r="C6299" i="2"/>
  <c r="C6300" i="2"/>
  <c r="C6301" i="2"/>
  <c r="C6302" i="2"/>
  <c r="C6303" i="2"/>
  <c r="C6304" i="2"/>
  <c r="C6305" i="2"/>
  <c r="C6306" i="2"/>
  <c r="C6307" i="2"/>
  <c r="C6308" i="2"/>
  <c r="C6309" i="2"/>
  <c r="C6310" i="2"/>
  <c r="C6311" i="2"/>
  <c r="C6312" i="2"/>
  <c r="C6313" i="2"/>
  <c r="C6314" i="2"/>
  <c r="C6315" i="2"/>
  <c r="C6316" i="2"/>
  <c r="C6317" i="2"/>
  <c r="C6318" i="2"/>
  <c r="C6319" i="2"/>
  <c r="C6320" i="2"/>
  <c r="C6321" i="2"/>
  <c r="C6322" i="2"/>
  <c r="C6323" i="2"/>
  <c r="C6324" i="2"/>
  <c r="C6325" i="2"/>
  <c r="C6326" i="2"/>
  <c r="C6327" i="2"/>
  <c r="C6328" i="2"/>
  <c r="C6329" i="2"/>
  <c r="C6330" i="2"/>
  <c r="C6331" i="2"/>
  <c r="C6332" i="2"/>
  <c r="C6333" i="2"/>
  <c r="C6334" i="2"/>
  <c r="C6335" i="2"/>
  <c r="C6336" i="2"/>
  <c r="C6337" i="2"/>
  <c r="C6338" i="2"/>
  <c r="C6339" i="2"/>
  <c r="C6340" i="2"/>
  <c r="C6341" i="2"/>
  <c r="C6342" i="2"/>
  <c r="C6343" i="2"/>
  <c r="C6344" i="2"/>
  <c r="C6345" i="2"/>
  <c r="C6346" i="2"/>
  <c r="C6347" i="2"/>
  <c r="C6348" i="2"/>
  <c r="C6349" i="2"/>
  <c r="C6350" i="2"/>
  <c r="C6351" i="2"/>
  <c r="C6352" i="2"/>
  <c r="C6353" i="2"/>
  <c r="C6354" i="2"/>
  <c r="C6355" i="2"/>
  <c r="C6356" i="2"/>
  <c r="C6357" i="2"/>
  <c r="C6358" i="2"/>
  <c r="C6359" i="2"/>
  <c r="C6360" i="2"/>
  <c r="C6361" i="2"/>
  <c r="C6362" i="2"/>
  <c r="C6363" i="2"/>
  <c r="C6364" i="2"/>
  <c r="C6365" i="2"/>
  <c r="C6366" i="2"/>
  <c r="C6367" i="2"/>
  <c r="C6368" i="2"/>
  <c r="C6369" i="2"/>
  <c r="C6370" i="2"/>
  <c r="C6371" i="2"/>
  <c r="C6372" i="2"/>
  <c r="C6373" i="2"/>
  <c r="C6374" i="2"/>
  <c r="C6375" i="2"/>
  <c r="C6376" i="2"/>
  <c r="C6377" i="2"/>
  <c r="C6378" i="2"/>
  <c r="C6379" i="2"/>
  <c r="C6380" i="2"/>
  <c r="C6381" i="2"/>
  <c r="C6382" i="2"/>
  <c r="C6383" i="2"/>
  <c r="C6384" i="2"/>
  <c r="C6385" i="2"/>
  <c r="C6386" i="2"/>
  <c r="C6387" i="2"/>
  <c r="C6388" i="2"/>
  <c r="C6389" i="2"/>
  <c r="C6390" i="2"/>
  <c r="C6391" i="2"/>
  <c r="C6392" i="2"/>
  <c r="C6393" i="2"/>
  <c r="C6394" i="2"/>
  <c r="C6395" i="2"/>
  <c r="C6396" i="2"/>
  <c r="C6397" i="2"/>
  <c r="C6398" i="2"/>
  <c r="C6399" i="2"/>
  <c r="C6400" i="2"/>
  <c r="C6401" i="2"/>
  <c r="C6402" i="2"/>
  <c r="C6403" i="2"/>
  <c r="C6404" i="2"/>
  <c r="C6405" i="2"/>
  <c r="C6406" i="2"/>
  <c r="C6407" i="2"/>
  <c r="C6408" i="2"/>
  <c r="C6409" i="2"/>
  <c r="C6410" i="2"/>
  <c r="C6411" i="2"/>
  <c r="C6412" i="2"/>
  <c r="C6413" i="2"/>
  <c r="C6414" i="2"/>
  <c r="C6415" i="2"/>
  <c r="C6416" i="2"/>
  <c r="C6417" i="2"/>
  <c r="C6418" i="2"/>
  <c r="C6419" i="2"/>
  <c r="C6420" i="2"/>
  <c r="C6421" i="2"/>
  <c r="C6422" i="2"/>
  <c r="C6423" i="2"/>
  <c r="C6424" i="2"/>
  <c r="C6425" i="2"/>
  <c r="C6426" i="2"/>
  <c r="C6427" i="2"/>
  <c r="C6428" i="2"/>
  <c r="C6429" i="2"/>
  <c r="C6430" i="2"/>
  <c r="C6431" i="2"/>
  <c r="C6432" i="2"/>
  <c r="C6433" i="2"/>
  <c r="C6434" i="2"/>
  <c r="C6435" i="2"/>
  <c r="C6436" i="2"/>
  <c r="C6437" i="2"/>
  <c r="C6438" i="2"/>
  <c r="C6439" i="2"/>
  <c r="C6440" i="2"/>
  <c r="C6441" i="2"/>
  <c r="C6442" i="2"/>
  <c r="C6443" i="2"/>
  <c r="C6444" i="2"/>
  <c r="C6445" i="2"/>
  <c r="C6446" i="2"/>
  <c r="C6447" i="2"/>
  <c r="C6448" i="2"/>
  <c r="C6449" i="2"/>
  <c r="C6450" i="2"/>
  <c r="C6451" i="2"/>
  <c r="C6452" i="2"/>
  <c r="C6453" i="2"/>
  <c r="C6454" i="2"/>
  <c r="C6455" i="2"/>
  <c r="C6456" i="2"/>
  <c r="C6457" i="2"/>
  <c r="C6458" i="2"/>
  <c r="C6459" i="2"/>
  <c r="C6460" i="2"/>
  <c r="C6461" i="2"/>
  <c r="C6462" i="2"/>
  <c r="C6463" i="2"/>
  <c r="C6464" i="2"/>
  <c r="C6465" i="2"/>
  <c r="C6466" i="2"/>
  <c r="C6467" i="2"/>
  <c r="C6468" i="2"/>
  <c r="C6469" i="2"/>
  <c r="C6470" i="2"/>
  <c r="C6471" i="2"/>
  <c r="C6472" i="2"/>
  <c r="C6473" i="2"/>
  <c r="C6474" i="2"/>
  <c r="C6475" i="2"/>
  <c r="C6476" i="2"/>
  <c r="C6477" i="2"/>
  <c r="C6478" i="2"/>
  <c r="C6479" i="2"/>
  <c r="C6480" i="2"/>
  <c r="C6481" i="2"/>
  <c r="C6482" i="2"/>
  <c r="C6483" i="2"/>
  <c r="C6484" i="2"/>
  <c r="C6485" i="2"/>
  <c r="C6486" i="2"/>
  <c r="C6487" i="2"/>
  <c r="C6488" i="2"/>
  <c r="C6489" i="2"/>
  <c r="C6490" i="2"/>
  <c r="C6491" i="2"/>
  <c r="C6492" i="2"/>
  <c r="C6493" i="2"/>
  <c r="C6494" i="2"/>
  <c r="C6495" i="2"/>
  <c r="C6496" i="2"/>
  <c r="C6497" i="2"/>
  <c r="C6498" i="2"/>
  <c r="C6499" i="2"/>
  <c r="C6500" i="2"/>
  <c r="C6501" i="2"/>
  <c r="C6502" i="2"/>
  <c r="C6503" i="2"/>
  <c r="C6504" i="2"/>
  <c r="C6505" i="2"/>
  <c r="C6506" i="2"/>
  <c r="C6507" i="2"/>
  <c r="C6508" i="2"/>
  <c r="C6509" i="2"/>
  <c r="C6510" i="2"/>
  <c r="C6511" i="2"/>
  <c r="C6512" i="2"/>
  <c r="C6513" i="2"/>
  <c r="C6514" i="2"/>
  <c r="C6515" i="2"/>
  <c r="C6516" i="2"/>
  <c r="C6517" i="2"/>
  <c r="C6518" i="2"/>
  <c r="C6519" i="2"/>
  <c r="C6520" i="2"/>
  <c r="C6521" i="2"/>
  <c r="C6522" i="2"/>
  <c r="C6523" i="2"/>
  <c r="C6524" i="2"/>
  <c r="C6525" i="2"/>
  <c r="C6526" i="2"/>
  <c r="C6527" i="2"/>
  <c r="C6528" i="2"/>
  <c r="C6529" i="2"/>
  <c r="C6530" i="2"/>
  <c r="C6531" i="2"/>
  <c r="C6532" i="2"/>
  <c r="C6533" i="2"/>
  <c r="C6534" i="2"/>
  <c r="C6535" i="2"/>
  <c r="C6536" i="2"/>
  <c r="C6537" i="2"/>
  <c r="C6538" i="2"/>
  <c r="C6539" i="2"/>
  <c r="C6540" i="2"/>
  <c r="C6541" i="2"/>
  <c r="C6542" i="2"/>
  <c r="C6543" i="2"/>
  <c r="C6544" i="2"/>
  <c r="C6545" i="2"/>
  <c r="C6546" i="2"/>
  <c r="C6547" i="2"/>
  <c r="C6548" i="2"/>
  <c r="C6549" i="2"/>
  <c r="C6550" i="2"/>
  <c r="C6551" i="2"/>
  <c r="C6552" i="2"/>
  <c r="C6553" i="2"/>
  <c r="C6554" i="2"/>
  <c r="C6555" i="2"/>
  <c r="C6556" i="2"/>
  <c r="C6557" i="2"/>
  <c r="C6558" i="2"/>
  <c r="C6559" i="2"/>
  <c r="C6560" i="2"/>
  <c r="C6561" i="2"/>
  <c r="C6562" i="2"/>
  <c r="C6563" i="2"/>
  <c r="C6564" i="2"/>
  <c r="C6565" i="2"/>
  <c r="C6566" i="2"/>
  <c r="C6567" i="2"/>
  <c r="C6568" i="2"/>
  <c r="C6569" i="2"/>
  <c r="C6570" i="2"/>
  <c r="C6571" i="2"/>
  <c r="C6572" i="2"/>
  <c r="C6573" i="2"/>
  <c r="C6574" i="2"/>
  <c r="C6575" i="2"/>
  <c r="C6576" i="2"/>
  <c r="C6577" i="2"/>
  <c r="C6578" i="2"/>
  <c r="C6579" i="2"/>
  <c r="C6580" i="2"/>
  <c r="C6581" i="2"/>
  <c r="C6582" i="2"/>
  <c r="C6583" i="2"/>
  <c r="C6584" i="2"/>
  <c r="C6585" i="2"/>
  <c r="C6586" i="2"/>
  <c r="C6587" i="2"/>
  <c r="C6588" i="2"/>
  <c r="C6589" i="2"/>
  <c r="C6590" i="2"/>
  <c r="C6591" i="2"/>
  <c r="C6592" i="2"/>
  <c r="C6593" i="2"/>
  <c r="C6594" i="2"/>
  <c r="C6595" i="2"/>
  <c r="C6596" i="2"/>
  <c r="C6597" i="2"/>
  <c r="C6598" i="2"/>
  <c r="C6599" i="2"/>
  <c r="C6600" i="2"/>
  <c r="C6601" i="2"/>
  <c r="C6602" i="2"/>
  <c r="C6603" i="2"/>
  <c r="C6604" i="2"/>
  <c r="C6605" i="2"/>
  <c r="C6606" i="2"/>
  <c r="C6607" i="2"/>
  <c r="C6608" i="2"/>
  <c r="C6609" i="2"/>
  <c r="C6610" i="2"/>
  <c r="C6611" i="2"/>
  <c r="C6612" i="2"/>
  <c r="C6613" i="2"/>
  <c r="C6614" i="2"/>
  <c r="C6615" i="2"/>
  <c r="C6616" i="2"/>
  <c r="C6617" i="2"/>
  <c r="C6618" i="2"/>
  <c r="C6619" i="2"/>
  <c r="C6620" i="2"/>
  <c r="C6621" i="2"/>
  <c r="C6622" i="2"/>
  <c r="C6623" i="2"/>
  <c r="C6624" i="2"/>
  <c r="C6625" i="2"/>
  <c r="C6626" i="2"/>
  <c r="C6627" i="2"/>
  <c r="C6628" i="2"/>
  <c r="C6629" i="2"/>
  <c r="C6630" i="2"/>
  <c r="C6631" i="2"/>
  <c r="C6632" i="2"/>
  <c r="C6633" i="2"/>
  <c r="C6634" i="2"/>
  <c r="C6635" i="2"/>
  <c r="C6636" i="2"/>
  <c r="C6637" i="2"/>
  <c r="C6638" i="2"/>
  <c r="C6639" i="2"/>
  <c r="C6640" i="2"/>
  <c r="C6641" i="2"/>
  <c r="C6642" i="2"/>
  <c r="C6643" i="2"/>
  <c r="C6644" i="2"/>
  <c r="C6645" i="2"/>
  <c r="C6646" i="2"/>
  <c r="C6647" i="2"/>
  <c r="C6648" i="2"/>
  <c r="C6649" i="2"/>
  <c r="C6650" i="2"/>
  <c r="C6651" i="2"/>
  <c r="C6652" i="2"/>
  <c r="C6653" i="2"/>
  <c r="C6654" i="2"/>
  <c r="C6655" i="2"/>
  <c r="C6656" i="2"/>
  <c r="C6657" i="2"/>
  <c r="C6658" i="2"/>
  <c r="C6659" i="2"/>
  <c r="C6660" i="2"/>
  <c r="C6661" i="2"/>
  <c r="C6662" i="2"/>
  <c r="C6663" i="2"/>
  <c r="C6664" i="2"/>
  <c r="C6665" i="2"/>
  <c r="C6666" i="2"/>
  <c r="C6667" i="2"/>
  <c r="C6668" i="2"/>
  <c r="C6669" i="2"/>
  <c r="C6670" i="2"/>
  <c r="C6671" i="2"/>
  <c r="C6672" i="2"/>
  <c r="C6673" i="2"/>
  <c r="C6674" i="2"/>
  <c r="C6675" i="2"/>
  <c r="C6676" i="2"/>
  <c r="C6677" i="2"/>
  <c r="C6678" i="2"/>
  <c r="C6679" i="2"/>
  <c r="C6680" i="2"/>
  <c r="C6681" i="2"/>
  <c r="C6682" i="2"/>
  <c r="C6683" i="2"/>
  <c r="C6684" i="2"/>
  <c r="C6685" i="2"/>
  <c r="C6686" i="2"/>
  <c r="C6687" i="2"/>
  <c r="C6688" i="2"/>
  <c r="C6689" i="2"/>
  <c r="C6690" i="2"/>
  <c r="C6691" i="2"/>
  <c r="C6692" i="2"/>
  <c r="C6693" i="2"/>
  <c r="C6694" i="2"/>
  <c r="C6695" i="2"/>
  <c r="C6696" i="2"/>
  <c r="C6697" i="2"/>
  <c r="C6698" i="2"/>
  <c r="C6699" i="2"/>
  <c r="C6700" i="2"/>
  <c r="C6701" i="2"/>
  <c r="C6702" i="2"/>
  <c r="C6703" i="2"/>
  <c r="C6704" i="2"/>
  <c r="C6705" i="2"/>
  <c r="C6706" i="2"/>
  <c r="C6707" i="2"/>
  <c r="C6708" i="2"/>
  <c r="C6709" i="2"/>
  <c r="C6710" i="2"/>
  <c r="C6711" i="2"/>
  <c r="C6712" i="2"/>
  <c r="C6713" i="2"/>
  <c r="C6714" i="2"/>
  <c r="C6715" i="2"/>
  <c r="C6716" i="2"/>
  <c r="C6717" i="2"/>
  <c r="C6718" i="2"/>
  <c r="C6719" i="2"/>
  <c r="C6720" i="2"/>
  <c r="C6721" i="2"/>
  <c r="C6722" i="2"/>
  <c r="C6723" i="2"/>
  <c r="C6724" i="2"/>
  <c r="C6725" i="2"/>
  <c r="C6726" i="2"/>
  <c r="C6727" i="2"/>
  <c r="C6728" i="2"/>
  <c r="C6729" i="2"/>
  <c r="C6730" i="2"/>
  <c r="C6731" i="2"/>
  <c r="C6732" i="2"/>
  <c r="C6733" i="2"/>
  <c r="C6734" i="2"/>
  <c r="C6735" i="2"/>
  <c r="C6736" i="2"/>
  <c r="C6737" i="2"/>
  <c r="C6738" i="2"/>
  <c r="C6739" i="2"/>
  <c r="C6740" i="2"/>
  <c r="C6741" i="2"/>
  <c r="C6742" i="2"/>
  <c r="C6743" i="2"/>
  <c r="C6744" i="2"/>
  <c r="C6745" i="2"/>
  <c r="C6746" i="2"/>
  <c r="C6747" i="2"/>
  <c r="C6748" i="2"/>
  <c r="C6749" i="2"/>
  <c r="C6750" i="2"/>
  <c r="C6751" i="2"/>
  <c r="C6752" i="2"/>
  <c r="C6753" i="2"/>
  <c r="C6754" i="2"/>
  <c r="C6755" i="2"/>
  <c r="C6756" i="2"/>
  <c r="C6757" i="2"/>
  <c r="C6758" i="2"/>
  <c r="C6759" i="2"/>
  <c r="C6760" i="2"/>
  <c r="C6761" i="2"/>
  <c r="C6762" i="2"/>
  <c r="C6763" i="2"/>
  <c r="C6764" i="2"/>
  <c r="C6765" i="2"/>
  <c r="C6766" i="2"/>
  <c r="C6767" i="2"/>
  <c r="C6768" i="2"/>
  <c r="C6769" i="2"/>
  <c r="C6770" i="2"/>
  <c r="C6771" i="2"/>
  <c r="C6772" i="2"/>
  <c r="C6773" i="2"/>
  <c r="C6774" i="2"/>
  <c r="C6775" i="2"/>
  <c r="C6776" i="2"/>
  <c r="C6777" i="2"/>
  <c r="C6778" i="2"/>
  <c r="C6779" i="2"/>
  <c r="C6780" i="2"/>
  <c r="C6781" i="2"/>
  <c r="C6782" i="2"/>
  <c r="C6783" i="2"/>
  <c r="C6784" i="2"/>
  <c r="C6785" i="2"/>
  <c r="C6786" i="2"/>
  <c r="C6787" i="2"/>
  <c r="C6788" i="2"/>
  <c r="C6789" i="2"/>
  <c r="C6790" i="2"/>
  <c r="C6791" i="2"/>
  <c r="C6792" i="2"/>
  <c r="C6793" i="2"/>
  <c r="C6794" i="2"/>
  <c r="C6795" i="2"/>
  <c r="C6796" i="2"/>
  <c r="C6797" i="2"/>
  <c r="C6798" i="2"/>
  <c r="C6799" i="2"/>
  <c r="C6800" i="2"/>
  <c r="C6801" i="2"/>
  <c r="C6802" i="2"/>
  <c r="C6803" i="2"/>
  <c r="C6804" i="2"/>
  <c r="C6805" i="2"/>
  <c r="C6806" i="2"/>
  <c r="C6807" i="2"/>
  <c r="C6808" i="2"/>
  <c r="C6809" i="2"/>
  <c r="C6810" i="2"/>
  <c r="C6811" i="2"/>
  <c r="C6812" i="2"/>
  <c r="C6813" i="2"/>
  <c r="C6814" i="2"/>
  <c r="C6815" i="2"/>
  <c r="C6816" i="2"/>
  <c r="C6817" i="2"/>
  <c r="C6818" i="2"/>
  <c r="C6819" i="2"/>
  <c r="C6820" i="2"/>
  <c r="C6821" i="2"/>
  <c r="C6822" i="2"/>
  <c r="C6823" i="2"/>
  <c r="C6824" i="2"/>
  <c r="C6825" i="2"/>
  <c r="C6826" i="2"/>
  <c r="C6827" i="2"/>
  <c r="C6828" i="2"/>
  <c r="C6829" i="2"/>
  <c r="C6830" i="2"/>
  <c r="C6831" i="2"/>
  <c r="C6832" i="2"/>
  <c r="C6833" i="2"/>
  <c r="C6834" i="2"/>
  <c r="C6835" i="2"/>
  <c r="C6836" i="2"/>
  <c r="C6837" i="2"/>
  <c r="C6838" i="2"/>
  <c r="C6839" i="2"/>
  <c r="C6840" i="2"/>
  <c r="C6841" i="2"/>
  <c r="C6842" i="2"/>
  <c r="C6843" i="2"/>
  <c r="C6844" i="2"/>
  <c r="C6845" i="2"/>
  <c r="C6846" i="2"/>
  <c r="C6847" i="2"/>
  <c r="C6848" i="2"/>
  <c r="C6849" i="2"/>
  <c r="C6850" i="2"/>
  <c r="C6851" i="2"/>
  <c r="C6852" i="2"/>
  <c r="C6853" i="2"/>
  <c r="C6854" i="2"/>
  <c r="C6855" i="2"/>
  <c r="C6856" i="2"/>
  <c r="C6857" i="2"/>
  <c r="C6858" i="2"/>
  <c r="C6859" i="2"/>
  <c r="C6860" i="2"/>
  <c r="C6861" i="2"/>
  <c r="C6862" i="2"/>
  <c r="C6863" i="2"/>
  <c r="C6864" i="2"/>
  <c r="C6865" i="2"/>
  <c r="C6866" i="2"/>
  <c r="C6867" i="2"/>
  <c r="C6868" i="2"/>
  <c r="C6869" i="2"/>
  <c r="C6870" i="2"/>
  <c r="C6871" i="2"/>
  <c r="C6872" i="2"/>
  <c r="C6873" i="2"/>
  <c r="C6874" i="2"/>
  <c r="C6875" i="2"/>
  <c r="C6876" i="2"/>
  <c r="C6877" i="2"/>
  <c r="C6878" i="2"/>
  <c r="C6879" i="2"/>
  <c r="C6880" i="2"/>
  <c r="C6881" i="2"/>
  <c r="C6882" i="2"/>
  <c r="C6883" i="2"/>
  <c r="C6884" i="2"/>
  <c r="C6885" i="2"/>
  <c r="C6886" i="2"/>
  <c r="C6887" i="2"/>
  <c r="C6888" i="2"/>
  <c r="C6889" i="2"/>
  <c r="C6890" i="2"/>
  <c r="C6891" i="2"/>
  <c r="C6892" i="2"/>
  <c r="C6893" i="2"/>
  <c r="C6894" i="2"/>
  <c r="C6895" i="2"/>
  <c r="C6896" i="2"/>
  <c r="C6897" i="2"/>
  <c r="C6898" i="2"/>
  <c r="C6899" i="2"/>
  <c r="C6900" i="2"/>
  <c r="C6901" i="2"/>
  <c r="C6902" i="2"/>
  <c r="C6903" i="2"/>
  <c r="C6904" i="2"/>
  <c r="C6905" i="2"/>
  <c r="C6906" i="2"/>
  <c r="C6907" i="2"/>
  <c r="C6908" i="2"/>
  <c r="C6909" i="2"/>
  <c r="C6910" i="2"/>
  <c r="C6911" i="2"/>
  <c r="C6912" i="2"/>
  <c r="C6913" i="2"/>
  <c r="C6914" i="2"/>
  <c r="C6915" i="2"/>
  <c r="C6916" i="2"/>
  <c r="C6917" i="2"/>
  <c r="C6918" i="2"/>
  <c r="C6919" i="2"/>
  <c r="C6920" i="2"/>
  <c r="C6921" i="2"/>
  <c r="C6922" i="2"/>
  <c r="C6923" i="2"/>
  <c r="C6924" i="2"/>
  <c r="C6925" i="2"/>
  <c r="C6926" i="2"/>
  <c r="C6927" i="2"/>
  <c r="C6928" i="2"/>
  <c r="C6929" i="2"/>
  <c r="C6930" i="2"/>
  <c r="C6931" i="2"/>
  <c r="C6932" i="2"/>
  <c r="C6933" i="2"/>
  <c r="C6934" i="2"/>
  <c r="C6935" i="2"/>
  <c r="C6936" i="2"/>
  <c r="C6937" i="2"/>
  <c r="C6938" i="2"/>
  <c r="C6939" i="2"/>
  <c r="C6940" i="2"/>
  <c r="C6941" i="2"/>
  <c r="C6942" i="2"/>
  <c r="C6943" i="2"/>
  <c r="C6944" i="2"/>
  <c r="C6945" i="2"/>
  <c r="C6946" i="2"/>
  <c r="C6947" i="2"/>
  <c r="C6948" i="2"/>
  <c r="C6949" i="2"/>
  <c r="C6950" i="2"/>
  <c r="C6951" i="2"/>
  <c r="C6952" i="2"/>
  <c r="C6953" i="2"/>
  <c r="C6954" i="2"/>
  <c r="C6955" i="2"/>
  <c r="C6956" i="2"/>
  <c r="C6957" i="2"/>
  <c r="C6958" i="2"/>
  <c r="C6959" i="2"/>
  <c r="C6960" i="2"/>
  <c r="C6961" i="2"/>
  <c r="C6962" i="2"/>
  <c r="C6963" i="2"/>
  <c r="C6964" i="2"/>
  <c r="C6965" i="2"/>
  <c r="C6966" i="2"/>
  <c r="C6967" i="2"/>
  <c r="C6968" i="2"/>
  <c r="C6969" i="2"/>
  <c r="C6970" i="2"/>
  <c r="C6971" i="2"/>
  <c r="C6972" i="2"/>
  <c r="C6973" i="2"/>
  <c r="C6974" i="2"/>
  <c r="C6975" i="2"/>
  <c r="C6976" i="2"/>
  <c r="C6977" i="2"/>
  <c r="C6978" i="2"/>
  <c r="C6979" i="2"/>
  <c r="C6980" i="2"/>
  <c r="C6981" i="2"/>
  <c r="C6982" i="2"/>
  <c r="C6983" i="2"/>
  <c r="C6984" i="2"/>
  <c r="C6985" i="2"/>
  <c r="C6986" i="2"/>
  <c r="C6987" i="2"/>
  <c r="C6988" i="2"/>
  <c r="C6989" i="2"/>
  <c r="C6990" i="2"/>
  <c r="C6991" i="2"/>
  <c r="C6992" i="2"/>
  <c r="C6993" i="2"/>
  <c r="C6994" i="2"/>
  <c r="C6995" i="2"/>
  <c r="C6996" i="2"/>
  <c r="C6997" i="2"/>
  <c r="C6998" i="2"/>
  <c r="C6999" i="2"/>
  <c r="C7000" i="2"/>
  <c r="C7001" i="2"/>
  <c r="C7002" i="2"/>
  <c r="C7003" i="2"/>
  <c r="C7004" i="2"/>
  <c r="C7005" i="2"/>
  <c r="C7006" i="2"/>
  <c r="C7007" i="2"/>
  <c r="C7008" i="2"/>
  <c r="C7009" i="2"/>
  <c r="C7010" i="2"/>
  <c r="C7011" i="2"/>
  <c r="C7012" i="2"/>
  <c r="C7013" i="2"/>
  <c r="C7014" i="2"/>
  <c r="C7015" i="2"/>
  <c r="C7016" i="2"/>
  <c r="C7017" i="2"/>
  <c r="C7018" i="2"/>
  <c r="C7019" i="2"/>
  <c r="C7020" i="2"/>
  <c r="C7021" i="2"/>
  <c r="C7022" i="2"/>
  <c r="C7023" i="2"/>
  <c r="C7024" i="2"/>
  <c r="C7025" i="2"/>
  <c r="C7026" i="2"/>
  <c r="C7027" i="2"/>
  <c r="C7028" i="2"/>
  <c r="C7029" i="2"/>
  <c r="C7030" i="2"/>
  <c r="C7031" i="2"/>
  <c r="C7032" i="2"/>
  <c r="C7033" i="2"/>
  <c r="C7034" i="2"/>
  <c r="C7035" i="2"/>
  <c r="C7036" i="2"/>
  <c r="C7037" i="2"/>
  <c r="C7038" i="2"/>
  <c r="C7039" i="2"/>
  <c r="C7040" i="2"/>
  <c r="C7041" i="2"/>
  <c r="C7042" i="2"/>
  <c r="C7043" i="2"/>
  <c r="C7044" i="2"/>
  <c r="C7045" i="2"/>
  <c r="C7046" i="2"/>
  <c r="C7047" i="2"/>
  <c r="C7048" i="2"/>
  <c r="C7049" i="2"/>
  <c r="C7050" i="2"/>
  <c r="C7051" i="2"/>
  <c r="C7052" i="2"/>
  <c r="C7053" i="2"/>
  <c r="C7054" i="2"/>
  <c r="C7055" i="2"/>
  <c r="C7056" i="2"/>
  <c r="C7057" i="2"/>
  <c r="C7058" i="2"/>
  <c r="C7059" i="2"/>
  <c r="C7060" i="2"/>
  <c r="C7061" i="2"/>
  <c r="C7062" i="2"/>
  <c r="C7063" i="2"/>
  <c r="C7064" i="2"/>
  <c r="C7065" i="2"/>
  <c r="C7066" i="2"/>
  <c r="C7067" i="2"/>
  <c r="C7068" i="2"/>
  <c r="C7069" i="2"/>
  <c r="C7070" i="2"/>
  <c r="C7071" i="2"/>
  <c r="C7072" i="2"/>
  <c r="C7073" i="2"/>
  <c r="C7074" i="2"/>
  <c r="C7075" i="2"/>
  <c r="C7076" i="2"/>
  <c r="C7077" i="2"/>
  <c r="C7078" i="2"/>
  <c r="C7079" i="2"/>
  <c r="C7080" i="2"/>
  <c r="C7081" i="2"/>
  <c r="C7082" i="2"/>
  <c r="C7083" i="2"/>
  <c r="C7084" i="2"/>
  <c r="C7085" i="2"/>
  <c r="C7086" i="2"/>
  <c r="C7087" i="2"/>
  <c r="C7088" i="2"/>
  <c r="C7089" i="2"/>
  <c r="C7090" i="2"/>
  <c r="C7091" i="2"/>
  <c r="C7092" i="2"/>
  <c r="C7093" i="2"/>
  <c r="C7094" i="2"/>
  <c r="C7095" i="2"/>
  <c r="C7096" i="2"/>
  <c r="C7097" i="2"/>
  <c r="C7098" i="2"/>
  <c r="C7099" i="2"/>
  <c r="C7100" i="2"/>
  <c r="C7101" i="2"/>
  <c r="C7102" i="2"/>
  <c r="C7103" i="2"/>
  <c r="C7104" i="2"/>
  <c r="C7105" i="2"/>
  <c r="C7106" i="2"/>
  <c r="C7107" i="2"/>
  <c r="C7108" i="2"/>
  <c r="C7109" i="2"/>
  <c r="C7110" i="2"/>
  <c r="C7111" i="2"/>
  <c r="C7112" i="2"/>
  <c r="C7113" i="2"/>
  <c r="C7114" i="2"/>
  <c r="C7115" i="2"/>
  <c r="C7116" i="2"/>
  <c r="C7117" i="2"/>
  <c r="C7118" i="2"/>
  <c r="C7119" i="2"/>
  <c r="C7120" i="2"/>
  <c r="C7121" i="2"/>
  <c r="C7122" i="2"/>
  <c r="C7123" i="2"/>
  <c r="C7124" i="2"/>
  <c r="C7125" i="2"/>
  <c r="C7126" i="2"/>
  <c r="C7127" i="2"/>
  <c r="C7128" i="2"/>
  <c r="C7129" i="2"/>
  <c r="C7130" i="2"/>
  <c r="C7131" i="2"/>
  <c r="C7132" i="2"/>
  <c r="C7133" i="2"/>
  <c r="C7134" i="2"/>
  <c r="C7135" i="2"/>
  <c r="C7136" i="2"/>
  <c r="C7137" i="2"/>
  <c r="C7138" i="2"/>
  <c r="C7139" i="2"/>
  <c r="C7140" i="2"/>
  <c r="C7141" i="2"/>
  <c r="C7142" i="2"/>
  <c r="C7143" i="2"/>
  <c r="C7144" i="2"/>
  <c r="C7145" i="2"/>
  <c r="C7146" i="2"/>
  <c r="C7147" i="2"/>
  <c r="C7148" i="2"/>
  <c r="C7149" i="2"/>
  <c r="C7150" i="2"/>
  <c r="C7151" i="2"/>
  <c r="C7152" i="2"/>
  <c r="C7153" i="2"/>
  <c r="C7154" i="2"/>
  <c r="C7155" i="2"/>
  <c r="C7156" i="2"/>
  <c r="C7157" i="2"/>
  <c r="C7158" i="2"/>
  <c r="C7159" i="2"/>
  <c r="C7160" i="2"/>
  <c r="C7161" i="2"/>
  <c r="C7162" i="2"/>
  <c r="C7163" i="2"/>
  <c r="C7164" i="2"/>
  <c r="C7165" i="2"/>
  <c r="C7166" i="2"/>
  <c r="C7167" i="2"/>
  <c r="C7168" i="2"/>
  <c r="C7169" i="2"/>
  <c r="C7170" i="2"/>
  <c r="C7171" i="2"/>
  <c r="C7172" i="2"/>
  <c r="C7173" i="2"/>
  <c r="C7174" i="2"/>
  <c r="C7175" i="2"/>
  <c r="C7176" i="2"/>
  <c r="C7177" i="2"/>
  <c r="C7178" i="2"/>
  <c r="C7179" i="2"/>
  <c r="C7180" i="2"/>
  <c r="C7181" i="2"/>
  <c r="C7182" i="2"/>
  <c r="C7183" i="2"/>
  <c r="C7184" i="2"/>
  <c r="C7185" i="2"/>
  <c r="C7186" i="2"/>
  <c r="C7187" i="2"/>
  <c r="C7188" i="2"/>
  <c r="C7189" i="2"/>
  <c r="C7190" i="2"/>
  <c r="C7191" i="2"/>
  <c r="C7192" i="2"/>
  <c r="C7193" i="2"/>
  <c r="C7194" i="2"/>
  <c r="C7195" i="2"/>
  <c r="C7196" i="2"/>
  <c r="C7197" i="2"/>
  <c r="C7198" i="2"/>
  <c r="C7199" i="2"/>
  <c r="C7200" i="2"/>
  <c r="C7201" i="2"/>
  <c r="C7202" i="2"/>
  <c r="C7203" i="2"/>
  <c r="C7204" i="2"/>
  <c r="C7205" i="2"/>
  <c r="C7206" i="2"/>
  <c r="C7207" i="2"/>
  <c r="C7208" i="2"/>
  <c r="C7209" i="2"/>
  <c r="C7210" i="2"/>
  <c r="C7211" i="2"/>
  <c r="C7212" i="2"/>
  <c r="C7213" i="2"/>
  <c r="C7214" i="2"/>
  <c r="C7215" i="2"/>
  <c r="C7216" i="2"/>
  <c r="C7217" i="2"/>
  <c r="C7218" i="2"/>
  <c r="C7219" i="2"/>
  <c r="C7220" i="2"/>
  <c r="C7221" i="2"/>
  <c r="C7222" i="2"/>
  <c r="C7223" i="2"/>
  <c r="C7224" i="2"/>
  <c r="C7225" i="2"/>
  <c r="C7226" i="2"/>
  <c r="C7227" i="2"/>
  <c r="C7228" i="2"/>
  <c r="C7229" i="2"/>
  <c r="C7230" i="2"/>
  <c r="C7231" i="2"/>
  <c r="C7232" i="2"/>
  <c r="C7233" i="2"/>
  <c r="C7234" i="2"/>
  <c r="C7235" i="2"/>
  <c r="C7236" i="2"/>
  <c r="C7237" i="2"/>
  <c r="C7238" i="2"/>
  <c r="C7239" i="2"/>
  <c r="C7240" i="2"/>
  <c r="C7241" i="2"/>
  <c r="C7242" i="2"/>
  <c r="C7243" i="2"/>
  <c r="C7244" i="2"/>
  <c r="C7245" i="2"/>
  <c r="C7246" i="2"/>
  <c r="C7247" i="2"/>
  <c r="C7248" i="2"/>
  <c r="C7249" i="2"/>
  <c r="C7250" i="2"/>
  <c r="C7251" i="2"/>
  <c r="C7252" i="2"/>
  <c r="C7253" i="2"/>
  <c r="C7254" i="2"/>
  <c r="C7255" i="2"/>
  <c r="C7256" i="2"/>
  <c r="C7257" i="2"/>
  <c r="C7258" i="2"/>
  <c r="C7259" i="2"/>
  <c r="C7260" i="2"/>
  <c r="C7261" i="2"/>
  <c r="C7262" i="2"/>
  <c r="C7263" i="2"/>
  <c r="C7264" i="2"/>
  <c r="C7265" i="2"/>
  <c r="C7266" i="2"/>
  <c r="C7267" i="2"/>
  <c r="C7268" i="2"/>
  <c r="C7269" i="2"/>
  <c r="C7270" i="2"/>
  <c r="C7271" i="2"/>
  <c r="C7272" i="2"/>
  <c r="C7273" i="2"/>
  <c r="C7274" i="2"/>
  <c r="C7275" i="2"/>
  <c r="C7276" i="2"/>
  <c r="C7277" i="2"/>
  <c r="C7278" i="2"/>
  <c r="C7279" i="2"/>
  <c r="C7280" i="2"/>
  <c r="C7281" i="2"/>
  <c r="C7282" i="2"/>
  <c r="C7283" i="2"/>
  <c r="C7284" i="2"/>
  <c r="C7285" i="2"/>
  <c r="C7286" i="2"/>
  <c r="C7287" i="2"/>
  <c r="C7288" i="2"/>
  <c r="C7289" i="2"/>
  <c r="C7290" i="2"/>
  <c r="C7291" i="2"/>
  <c r="C7292" i="2"/>
  <c r="C7293" i="2"/>
  <c r="C7294" i="2"/>
  <c r="C7295" i="2"/>
  <c r="C7296" i="2"/>
  <c r="C7297" i="2"/>
  <c r="C7298" i="2"/>
  <c r="C7299" i="2"/>
  <c r="C7300" i="2"/>
  <c r="C7301" i="2"/>
  <c r="C7302" i="2"/>
  <c r="C7303" i="2"/>
  <c r="C7304" i="2"/>
  <c r="C7305" i="2"/>
  <c r="C7306" i="2"/>
  <c r="C7307" i="2"/>
  <c r="C7308" i="2"/>
  <c r="C7309" i="2"/>
  <c r="C7310" i="2"/>
  <c r="C7311" i="2"/>
  <c r="C7312" i="2"/>
  <c r="C7313" i="2"/>
  <c r="C7314" i="2"/>
  <c r="C7315" i="2"/>
  <c r="C7316" i="2"/>
  <c r="C7317" i="2"/>
  <c r="C7318" i="2"/>
  <c r="C7319" i="2"/>
  <c r="C7320" i="2"/>
  <c r="C7321" i="2"/>
  <c r="C7322" i="2"/>
  <c r="C7323" i="2"/>
  <c r="C7324" i="2"/>
  <c r="C7325" i="2"/>
  <c r="C7326" i="2"/>
  <c r="C7327" i="2"/>
  <c r="C7328" i="2"/>
  <c r="C7329" i="2"/>
  <c r="C7330" i="2"/>
  <c r="C7331" i="2"/>
  <c r="C7332" i="2"/>
  <c r="C7333" i="2"/>
  <c r="C7334" i="2"/>
  <c r="C7335" i="2"/>
  <c r="C7336" i="2"/>
  <c r="C7337" i="2"/>
  <c r="C7338" i="2"/>
  <c r="C7339" i="2"/>
  <c r="C7340" i="2"/>
  <c r="C7341" i="2"/>
  <c r="C7342" i="2"/>
  <c r="C7343" i="2"/>
  <c r="C7344" i="2"/>
  <c r="C7345" i="2"/>
  <c r="C7346" i="2"/>
  <c r="C7347" i="2"/>
  <c r="C7348" i="2"/>
  <c r="C7349" i="2"/>
  <c r="C7350" i="2"/>
  <c r="C7351" i="2"/>
  <c r="C7352" i="2"/>
  <c r="C7353" i="2"/>
  <c r="C7354" i="2"/>
  <c r="C7355" i="2"/>
  <c r="C7356" i="2"/>
  <c r="C7357" i="2"/>
  <c r="C7358" i="2"/>
  <c r="C7359" i="2"/>
  <c r="C7360" i="2"/>
  <c r="C7361" i="2"/>
  <c r="C7362" i="2"/>
  <c r="C7363" i="2"/>
  <c r="C7364" i="2"/>
  <c r="C7365" i="2"/>
  <c r="C7366" i="2"/>
  <c r="C7367" i="2"/>
  <c r="C7368" i="2"/>
  <c r="C7369" i="2"/>
  <c r="C7370" i="2"/>
  <c r="C7371" i="2"/>
  <c r="C7372" i="2"/>
  <c r="C7373" i="2"/>
  <c r="C7374" i="2"/>
  <c r="C7375" i="2"/>
  <c r="C7376" i="2"/>
  <c r="C7377" i="2"/>
  <c r="C7378" i="2"/>
  <c r="C7379" i="2"/>
  <c r="C7380" i="2"/>
  <c r="C7381" i="2"/>
  <c r="C7382" i="2"/>
  <c r="C7383" i="2"/>
  <c r="C7384" i="2"/>
  <c r="C7385" i="2"/>
  <c r="C7386" i="2"/>
  <c r="C7387" i="2"/>
  <c r="C7388" i="2"/>
  <c r="C7389" i="2"/>
  <c r="C7390" i="2"/>
  <c r="C7391" i="2"/>
  <c r="C7392" i="2"/>
  <c r="C7393" i="2"/>
  <c r="C7394" i="2"/>
  <c r="C7395" i="2"/>
  <c r="C7396" i="2"/>
  <c r="C7397" i="2"/>
  <c r="C7398" i="2"/>
  <c r="C7399" i="2"/>
  <c r="C7400" i="2"/>
  <c r="C7401" i="2"/>
  <c r="C7402" i="2"/>
  <c r="C7403" i="2"/>
  <c r="C7404" i="2"/>
  <c r="C7405" i="2"/>
  <c r="C7406" i="2"/>
  <c r="C7407" i="2"/>
  <c r="C7408" i="2"/>
  <c r="C7409" i="2"/>
  <c r="C7410" i="2"/>
  <c r="C7411" i="2"/>
  <c r="C7412" i="2"/>
  <c r="C7413" i="2"/>
  <c r="C7414" i="2"/>
  <c r="C7415" i="2"/>
  <c r="C7416" i="2"/>
  <c r="C7417" i="2"/>
  <c r="C7418" i="2"/>
  <c r="C7419" i="2"/>
  <c r="C7420" i="2"/>
  <c r="C7421" i="2"/>
  <c r="C7422" i="2"/>
  <c r="C7423" i="2"/>
  <c r="C7424" i="2"/>
  <c r="C7425" i="2"/>
  <c r="C7426" i="2"/>
  <c r="C7427" i="2"/>
  <c r="C7428" i="2"/>
  <c r="C7429" i="2"/>
  <c r="C7430" i="2"/>
  <c r="C7431" i="2"/>
  <c r="C7432" i="2"/>
  <c r="C7433" i="2"/>
  <c r="C7434" i="2"/>
  <c r="C7435" i="2"/>
  <c r="C7436" i="2"/>
  <c r="C7437" i="2"/>
  <c r="C7438" i="2"/>
  <c r="C7439" i="2"/>
  <c r="C7440" i="2"/>
  <c r="C7441" i="2"/>
  <c r="C7442" i="2"/>
  <c r="C7443" i="2"/>
  <c r="C7444" i="2"/>
  <c r="C7445" i="2"/>
  <c r="C7446" i="2"/>
  <c r="C7447" i="2"/>
  <c r="C7448" i="2"/>
  <c r="C7449" i="2"/>
  <c r="C7450" i="2"/>
  <c r="C7451" i="2"/>
  <c r="C7452" i="2"/>
  <c r="C7453" i="2"/>
  <c r="C7454" i="2"/>
  <c r="C7455" i="2"/>
  <c r="C7456" i="2"/>
  <c r="C7457" i="2"/>
  <c r="C7458" i="2"/>
  <c r="C7459" i="2"/>
  <c r="C7460" i="2"/>
  <c r="C7461" i="2"/>
  <c r="C7462" i="2"/>
  <c r="C7463" i="2"/>
  <c r="C7464" i="2"/>
  <c r="C7465" i="2"/>
  <c r="C7466" i="2"/>
  <c r="C7467" i="2"/>
  <c r="C7468" i="2"/>
  <c r="C7469" i="2"/>
  <c r="C7470" i="2"/>
  <c r="C7471" i="2"/>
  <c r="C7472" i="2"/>
  <c r="C7473" i="2"/>
  <c r="C7474" i="2"/>
  <c r="C7475" i="2"/>
  <c r="C7476" i="2"/>
  <c r="C7477" i="2"/>
  <c r="C7478" i="2"/>
  <c r="C7479" i="2"/>
  <c r="C7480" i="2"/>
  <c r="C7481" i="2"/>
  <c r="C7482" i="2"/>
  <c r="C7483" i="2"/>
  <c r="C7484" i="2"/>
  <c r="C7485" i="2"/>
  <c r="C7486" i="2"/>
  <c r="C7487" i="2"/>
  <c r="C7488" i="2"/>
  <c r="C7489" i="2"/>
  <c r="C7490" i="2"/>
  <c r="C7491" i="2"/>
  <c r="C7492" i="2"/>
  <c r="C7493" i="2"/>
  <c r="C7494" i="2"/>
  <c r="C7495" i="2"/>
  <c r="C7496" i="2"/>
  <c r="C7497" i="2"/>
  <c r="C7498" i="2"/>
  <c r="C7499" i="2"/>
  <c r="C7500" i="2"/>
  <c r="C7501" i="2"/>
  <c r="C7502" i="2"/>
  <c r="C7503" i="2"/>
  <c r="C7504" i="2"/>
  <c r="C7505" i="2"/>
  <c r="C7506" i="2"/>
  <c r="C7507" i="2"/>
  <c r="C7508" i="2"/>
  <c r="C7509" i="2"/>
  <c r="C7510" i="2"/>
  <c r="C7511" i="2"/>
  <c r="C7512" i="2"/>
  <c r="C7513" i="2"/>
  <c r="C7514" i="2"/>
  <c r="C7515" i="2"/>
  <c r="C7516" i="2"/>
  <c r="C7517" i="2"/>
  <c r="C7518" i="2"/>
  <c r="C7519" i="2"/>
  <c r="C7520" i="2"/>
  <c r="C7521" i="2"/>
  <c r="C7522" i="2"/>
  <c r="C7523" i="2"/>
  <c r="C7524" i="2"/>
  <c r="C7525" i="2"/>
  <c r="C7526" i="2"/>
  <c r="C7527" i="2"/>
  <c r="C7528" i="2"/>
  <c r="C7529" i="2"/>
  <c r="C7530" i="2"/>
  <c r="C7531" i="2"/>
  <c r="C7532" i="2"/>
  <c r="C7533" i="2"/>
  <c r="C7534" i="2"/>
  <c r="C7535" i="2"/>
  <c r="C7536" i="2"/>
  <c r="C7537" i="2"/>
  <c r="C7538" i="2"/>
  <c r="C7539" i="2"/>
  <c r="C7540" i="2"/>
  <c r="C7541" i="2"/>
  <c r="C7542" i="2"/>
  <c r="C7543" i="2"/>
  <c r="C7544" i="2"/>
  <c r="C7545" i="2"/>
  <c r="C7546" i="2"/>
  <c r="C7547" i="2"/>
  <c r="C7548" i="2"/>
  <c r="C7549" i="2"/>
  <c r="C7550" i="2"/>
  <c r="C7551" i="2"/>
  <c r="C7552" i="2"/>
  <c r="C7553" i="2"/>
  <c r="C7554" i="2"/>
  <c r="C7555" i="2"/>
  <c r="C7556" i="2"/>
  <c r="C7557" i="2"/>
  <c r="C7558" i="2"/>
  <c r="C7559" i="2"/>
  <c r="C7560" i="2"/>
  <c r="C7561" i="2"/>
  <c r="C7562" i="2"/>
  <c r="C7563" i="2"/>
  <c r="C7564" i="2"/>
  <c r="C7565" i="2"/>
  <c r="C7566" i="2"/>
  <c r="C7567" i="2"/>
  <c r="C7568" i="2"/>
  <c r="C7569" i="2"/>
  <c r="C7570" i="2"/>
  <c r="C7571" i="2"/>
  <c r="C7572" i="2"/>
  <c r="C7573" i="2"/>
  <c r="C7574" i="2"/>
  <c r="C7575" i="2"/>
  <c r="C7576" i="2"/>
  <c r="C7577" i="2"/>
  <c r="C7578" i="2"/>
  <c r="C7579" i="2"/>
  <c r="C7580" i="2"/>
  <c r="C7581" i="2"/>
  <c r="C7582" i="2"/>
  <c r="C7583" i="2"/>
  <c r="C7584" i="2"/>
  <c r="C7585" i="2"/>
  <c r="C7586" i="2"/>
  <c r="C7587" i="2"/>
  <c r="C7588" i="2"/>
  <c r="C7589" i="2"/>
  <c r="C7590" i="2"/>
  <c r="C7591" i="2"/>
  <c r="C7592" i="2"/>
  <c r="C7593" i="2"/>
  <c r="C7594" i="2"/>
  <c r="C7595" i="2"/>
  <c r="C7596" i="2"/>
  <c r="C7597" i="2"/>
  <c r="C7598" i="2"/>
  <c r="C7599" i="2"/>
  <c r="C7600" i="2"/>
  <c r="C7601" i="2"/>
  <c r="C7602" i="2"/>
  <c r="C7603" i="2"/>
  <c r="C7604" i="2"/>
  <c r="C7605" i="2"/>
  <c r="C7606" i="2"/>
  <c r="C7607" i="2"/>
  <c r="C7608" i="2"/>
  <c r="C7609" i="2"/>
  <c r="C7610" i="2"/>
  <c r="C7611" i="2"/>
  <c r="C7612" i="2"/>
  <c r="C7613" i="2"/>
  <c r="C7614" i="2"/>
  <c r="C7615" i="2"/>
  <c r="C7616" i="2"/>
  <c r="C7617" i="2"/>
  <c r="C7618" i="2"/>
  <c r="C7619" i="2"/>
  <c r="C7620" i="2"/>
  <c r="C7621" i="2"/>
  <c r="C7622" i="2"/>
  <c r="C7623" i="2"/>
  <c r="C7624" i="2"/>
  <c r="C7625" i="2"/>
  <c r="C7626" i="2"/>
  <c r="C7627" i="2"/>
  <c r="C7628" i="2"/>
  <c r="C7629" i="2"/>
  <c r="C7630" i="2"/>
  <c r="C7631" i="2"/>
  <c r="C7632" i="2"/>
  <c r="C7633" i="2"/>
  <c r="C7634" i="2"/>
  <c r="C7635" i="2"/>
  <c r="C7636" i="2"/>
  <c r="C7637" i="2"/>
  <c r="C7638" i="2"/>
  <c r="C7639" i="2"/>
  <c r="C7640" i="2"/>
  <c r="C7641" i="2"/>
  <c r="C7642" i="2"/>
  <c r="C7643" i="2"/>
  <c r="C7644" i="2"/>
  <c r="C7645" i="2"/>
  <c r="C7646" i="2"/>
  <c r="C7647" i="2"/>
  <c r="C7648" i="2"/>
  <c r="C7649" i="2"/>
  <c r="C7650" i="2"/>
  <c r="C7651" i="2"/>
  <c r="C7652" i="2"/>
  <c r="C7653" i="2"/>
  <c r="C7654" i="2"/>
  <c r="C7655" i="2"/>
  <c r="C7656" i="2"/>
  <c r="C7657" i="2"/>
  <c r="C7658" i="2"/>
  <c r="C7659" i="2"/>
  <c r="C7660" i="2"/>
  <c r="C7661" i="2"/>
  <c r="C7662" i="2"/>
  <c r="C7663" i="2"/>
  <c r="C7664" i="2"/>
  <c r="C7665" i="2"/>
  <c r="C7666" i="2"/>
  <c r="C7667" i="2"/>
  <c r="C7668" i="2"/>
  <c r="C7669" i="2"/>
  <c r="C7670" i="2"/>
  <c r="C7671" i="2"/>
  <c r="C7672" i="2"/>
  <c r="C7673" i="2"/>
  <c r="C7674" i="2"/>
  <c r="C7675" i="2"/>
  <c r="C7676" i="2"/>
  <c r="C7677" i="2"/>
  <c r="C7678" i="2"/>
  <c r="C7679" i="2"/>
  <c r="C7680" i="2"/>
  <c r="C7681" i="2"/>
  <c r="C7682" i="2"/>
  <c r="C7683" i="2"/>
  <c r="C7684" i="2"/>
  <c r="C7685" i="2"/>
  <c r="C7686" i="2"/>
  <c r="C7687" i="2"/>
  <c r="C7688" i="2"/>
  <c r="C7689" i="2"/>
  <c r="C7690" i="2"/>
  <c r="C7691" i="2"/>
  <c r="C7692" i="2"/>
  <c r="C7693" i="2"/>
  <c r="C7694" i="2"/>
  <c r="C7695" i="2"/>
  <c r="C7696" i="2"/>
  <c r="C7697" i="2"/>
  <c r="C7698" i="2"/>
  <c r="C7699" i="2"/>
  <c r="C7700" i="2"/>
  <c r="C7701" i="2"/>
  <c r="C7702" i="2"/>
  <c r="C7703" i="2"/>
  <c r="C7704" i="2"/>
  <c r="C7705" i="2"/>
  <c r="C7706" i="2"/>
  <c r="C7707" i="2"/>
  <c r="C7708" i="2"/>
  <c r="C7709" i="2"/>
  <c r="C7710" i="2"/>
  <c r="C7711" i="2"/>
  <c r="C7712" i="2"/>
  <c r="C7713" i="2"/>
  <c r="C7714" i="2"/>
  <c r="C7715" i="2"/>
  <c r="C7716" i="2"/>
  <c r="C7717" i="2"/>
  <c r="C7718" i="2"/>
  <c r="C7719" i="2"/>
  <c r="C7720" i="2"/>
  <c r="C7721" i="2"/>
  <c r="C7722" i="2"/>
  <c r="C7723" i="2"/>
  <c r="C7724" i="2"/>
  <c r="C7725" i="2"/>
  <c r="C7726" i="2"/>
  <c r="C7727" i="2"/>
  <c r="C7728" i="2"/>
  <c r="C7729" i="2"/>
  <c r="C7730" i="2"/>
  <c r="C7731" i="2"/>
  <c r="C7732" i="2"/>
  <c r="C7733" i="2"/>
  <c r="C7734" i="2"/>
  <c r="C7735" i="2"/>
  <c r="C7736" i="2"/>
  <c r="C7737" i="2"/>
  <c r="C7738" i="2"/>
  <c r="C7739" i="2"/>
  <c r="C7740" i="2"/>
  <c r="C7741" i="2"/>
  <c r="C7742" i="2"/>
  <c r="C7743" i="2"/>
  <c r="C7744" i="2"/>
  <c r="C7745" i="2"/>
  <c r="C7746" i="2"/>
  <c r="C7747" i="2"/>
  <c r="C7748" i="2"/>
  <c r="C7749" i="2"/>
  <c r="C7750" i="2"/>
  <c r="C7751" i="2"/>
  <c r="C7752" i="2"/>
  <c r="C7753" i="2"/>
  <c r="C7754" i="2"/>
  <c r="C7755" i="2"/>
  <c r="C7756" i="2"/>
  <c r="C7757" i="2"/>
  <c r="C7758" i="2"/>
  <c r="C7759" i="2"/>
  <c r="C7760" i="2"/>
  <c r="C7761" i="2"/>
  <c r="C7762" i="2"/>
  <c r="C7763" i="2"/>
  <c r="C7764" i="2"/>
  <c r="C7765" i="2"/>
  <c r="C7766" i="2"/>
  <c r="C7767" i="2"/>
  <c r="C7768" i="2"/>
  <c r="C7769" i="2"/>
  <c r="C7770" i="2"/>
  <c r="C7771" i="2"/>
  <c r="C7772" i="2"/>
  <c r="C7773" i="2"/>
  <c r="C7774" i="2"/>
  <c r="C7775" i="2"/>
  <c r="C7776" i="2"/>
  <c r="C7777" i="2"/>
  <c r="C7778" i="2"/>
  <c r="C7779" i="2"/>
  <c r="C7780" i="2"/>
  <c r="C7781" i="2"/>
  <c r="C7782" i="2"/>
  <c r="C7783" i="2"/>
  <c r="C7784" i="2"/>
  <c r="C7785" i="2"/>
  <c r="C7786" i="2"/>
  <c r="C7787" i="2"/>
  <c r="C7788" i="2"/>
  <c r="C7789" i="2"/>
  <c r="C7790" i="2"/>
  <c r="C7791" i="2"/>
  <c r="C7792" i="2"/>
  <c r="C7793" i="2"/>
  <c r="C7794" i="2"/>
  <c r="C7795" i="2"/>
  <c r="C7796" i="2"/>
  <c r="C7797" i="2"/>
  <c r="C7798" i="2"/>
  <c r="C7799" i="2"/>
  <c r="C7800" i="2"/>
  <c r="C7801" i="2"/>
  <c r="C7802" i="2"/>
  <c r="C7803" i="2"/>
  <c r="C7804" i="2"/>
  <c r="C7805" i="2"/>
  <c r="C7806" i="2"/>
  <c r="C7807" i="2"/>
  <c r="C7808" i="2"/>
  <c r="C7809" i="2"/>
  <c r="C7810" i="2"/>
  <c r="C7811" i="2"/>
  <c r="C7812" i="2"/>
  <c r="C7813" i="2"/>
  <c r="C7814" i="2"/>
  <c r="C7815" i="2"/>
  <c r="C7816" i="2"/>
  <c r="C7817" i="2"/>
  <c r="C7818" i="2"/>
  <c r="C7819" i="2"/>
  <c r="C7820" i="2"/>
  <c r="C7821" i="2"/>
  <c r="C7822" i="2"/>
  <c r="C7823" i="2"/>
  <c r="C7824" i="2"/>
  <c r="C7825" i="2"/>
  <c r="C7826" i="2"/>
  <c r="C7827" i="2"/>
  <c r="C7828" i="2"/>
  <c r="C7829" i="2"/>
  <c r="C7830" i="2"/>
  <c r="C7831" i="2"/>
  <c r="C7832" i="2"/>
  <c r="C7833" i="2"/>
  <c r="C7834" i="2"/>
  <c r="C7835" i="2"/>
  <c r="C7836" i="2"/>
  <c r="C7837" i="2"/>
  <c r="C7838" i="2"/>
  <c r="C7839" i="2"/>
  <c r="C7840" i="2"/>
  <c r="C7841" i="2"/>
  <c r="C7842" i="2"/>
  <c r="C7843" i="2"/>
  <c r="C7844" i="2"/>
  <c r="C7845" i="2"/>
  <c r="C7846" i="2"/>
  <c r="C7847" i="2"/>
  <c r="C7848" i="2"/>
  <c r="C7849" i="2"/>
  <c r="C7850" i="2"/>
  <c r="C7851" i="2"/>
  <c r="C7852" i="2"/>
  <c r="C7853" i="2"/>
  <c r="C7854" i="2"/>
  <c r="C7855" i="2"/>
  <c r="C7856" i="2"/>
  <c r="C7857" i="2"/>
  <c r="C7858" i="2"/>
  <c r="C7859" i="2"/>
  <c r="C7860" i="2"/>
  <c r="C7861" i="2"/>
  <c r="C7862" i="2"/>
  <c r="C7863" i="2"/>
  <c r="C7864" i="2"/>
  <c r="C7865" i="2"/>
  <c r="C7866" i="2"/>
  <c r="C7867" i="2"/>
  <c r="C7868" i="2"/>
  <c r="C7869" i="2"/>
  <c r="C7870" i="2"/>
  <c r="C7871" i="2"/>
  <c r="C7872" i="2"/>
  <c r="C7873" i="2"/>
  <c r="C7874" i="2"/>
  <c r="C7875" i="2"/>
  <c r="C7876" i="2"/>
  <c r="C7877" i="2"/>
  <c r="C7878" i="2"/>
  <c r="C7879" i="2"/>
  <c r="C7880" i="2"/>
  <c r="C7881" i="2"/>
  <c r="C7882" i="2"/>
  <c r="C7883" i="2"/>
  <c r="C7884" i="2"/>
  <c r="C7885" i="2"/>
  <c r="C7886" i="2"/>
  <c r="C7887" i="2"/>
  <c r="C7888" i="2"/>
  <c r="C7889" i="2"/>
  <c r="C7890" i="2"/>
  <c r="C7891" i="2"/>
  <c r="C7892" i="2"/>
  <c r="C7893" i="2"/>
  <c r="C7894" i="2"/>
  <c r="C7895" i="2"/>
  <c r="C7896" i="2"/>
  <c r="C7897" i="2"/>
  <c r="C7898" i="2"/>
  <c r="C7899" i="2"/>
  <c r="C7900" i="2"/>
  <c r="C7901" i="2"/>
  <c r="C7902" i="2"/>
  <c r="C7903" i="2"/>
  <c r="C7904" i="2"/>
  <c r="C7905" i="2"/>
  <c r="C7906" i="2"/>
  <c r="C7907" i="2"/>
  <c r="C7908" i="2"/>
  <c r="C7909" i="2"/>
  <c r="C7910" i="2"/>
  <c r="C7911" i="2"/>
  <c r="C7912" i="2"/>
  <c r="C7913" i="2"/>
  <c r="C7914" i="2"/>
  <c r="C7915" i="2"/>
  <c r="C7916" i="2"/>
  <c r="C7917" i="2"/>
  <c r="C7918" i="2"/>
  <c r="C7919" i="2"/>
  <c r="C7920" i="2"/>
  <c r="C7921" i="2"/>
  <c r="C7922" i="2"/>
  <c r="C7923" i="2"/>
  <c r="C7924" i="2"/>
  <c r="C7925" i="2"/>
  <c r="C7926" i="2"/>
  <c r="C7927" i="2"/>
  <c r="C7928" i="2"/>
  <c r="C7929" i="2"/>
  <c r="C7930" i="2"/>
  <c r="C7931" i="2"/>
  <c r="C7932" i="2"/>
  <c r="C7933" i="2"/>
  <c r="C7934" i="2"/>
  <c r="C7935" i="2"/>
  <c r="C7936" i="2"/>
  <c r="C7937" i="2"/>
  <c r="C7938" i="2"/>
  <c r="C7939" i="2"/>
  <c r="C7940" i="2"/>
  <c r="C7941" i="2"/>
  <c r="C7942" i="2"/>
  <c r="C7943" i="2"/>
  <c r="C7944" i="2"/>
  <c r="C7945" i="2"/>
  <c r="C7946" i="2"/>
  <c r="C7947" i="2"/>
  <c r="C7948" i="2"/>
  <c r="C7949" i="2"/>
  <c r="C7950" i="2"/>
  <c r="C7951" i="2"/>
  <c r="C7952" i="2"/>
  <c r="C7953" i="2"/>
  <c r="C7954" i="2"/>
  <c r="C7955" i="2"/>
  <c r="C7956" i="2"/>
  <c r="C7957" i="2"/>
  <c r="C7958" i="2"/>
  <c r="C7959" i="2"/>
  <c r="C7960" i="2"/>
  <c r="C7961" i="2"/>
  <c r="C7962" i="2"/>
  <c r="C7963" i="2"/>
  <c r="C7964" i="2"/>
  <c r="C7965" i="2"/>
  <c r="C7966" i="2"/>
  <c r="C7967" i="2"/>
  <c r="C7968" i="2"/>
  <c r="C7969" i="2"/>
  <c r="C7970" i="2"/>
  <c r="C7971" i="2"/>
  <c r="C7972" i="2"/>
  <c r="C7973" i="2"/>
  <c r="C7974" i="2"/>
  <c r="C7975" i="2"/>
  <c r="C7976" i="2"/>
  <c r="C7977" i="2"/>
  <c r="C7978" i="2"/>
  <c r="C7979" i="2"/>
  <c r="C7980" i="2"/>
  <c r="C7981" i="2"/>
  <c r="C7982" i="2"/>
  <c r="C7983" i="2"/>
  <c r="C7984" i="2"/>
  <c r="C7985" i="2"/>
  <c r="C7986" i="2"/>
  <c r="C7987" i="2"/>
  <c r="C7988" i="2"/>
  <c r="C7989" i="2"/>
  <c r="C7990" i="2"/>
  <c r="C7991" i="2"/>
  <c r="C7992" i="2"/>
  <c r="C7993" i="2"/>
  <c r="C7994" i="2"/>
  <c r="C7995" i="2"/>
  <c r="C7996" i="2"/>
  <c r="C7997" i="2"/>
  <c r="C7998" i="2"/>
  <c r="C7999" i="2"/>
  <c r="C8000" i="2"/>
  <c r="C8001" i="2"/>
  <c r="C8002" i="2"/>
  <c r="C8003" i="2"/>
  <c r="C8004" i="2"/>
  <c r="C8005" i="2"/>
  <c r="C8006" i="2"/>
  <c r="C8007" i="2"/>
  <c r="C8008" i="2"/>
  <c r="C8009" i="2"/>
  <c r="C8010" i="2"/>
  <c r="C8011" i="2"/>
  <c r="C8012" i="2"/>
  <c r="C8013" i="2"/>
  <c r="C8014" i="2"/>
  <c r="C8015" i="2"/>
  <c r="C8016" i="2"/>
  <c r="C8017" i="2"/>
  <c r="C8018" i="2"/>
  <c r="C8019" i="2"/>
  <c r="C8020" i="2"/>
  <c r="C8021" i="2"/>
  <c r="C8022" i="2"/>
  <c r="C8023" i="2"/>
  <c r="C8024" i="2"/>
  <c r="C8025" i="2"/>
  <c r="C8026" i="2"/>
  <c r="C8027" i="2"/>
  <c r="C8028" i="2"/>
  <c r="C8029" i="2"/>
  <c r="C8030" i="2"/>
  <c r="C8031" i="2"/>
  <c r="C8032" i="2"/>
  <c r="C8033" i="2"/>
  <c r="C8034" i="2"/>
  <c r="C8035" i="2"/>
  <c r="C8036" i="2"/>
  <c r="C8037" i="2"/>
  <c r="C8038" i="2"/>
  <c r="C8039" i="2"/>
  <c r="C8040" i="2"/>
  <c r="C8041" i="2"/>
  <c r="C8042" i="2"/>
  <c r="C8043" i="2"/>
  <c r="C8044" i="2"/>
  <c r="C8045" i="2"/>
  <c r="C8046" i="2"/>
  <c r="C8047" i="2"/>
  <c r="C8048" i="2"/>
  <c r="C8049" i="2"/>
  <c r="C8050" i="2"/>
  <c r="C8051" i="2"/>
  <c r="C8052" i="2"/>
  <c r="C8053" i="2"/>
  <c r="C8054" i="2"/>
  <c r="C8055" i="2"/>
  <c r="C8056" i="2"/>
  <c r="C8057" i="2"/>
  <c r="C8058" i="2"/>
  <c r="C8059" i="2"/>
  <c r="C8060" i="2"/>
  <c r="C8061" i="2"/>
  <c r="C8062" i="2"/>
  <c r="C8063" i="2"/>
  <c r="C8064" i="2"/>
  <c r="C8065" i="2"/>
  <c r="C8066" i="2"/>
  <c r="C8067" i="2"/>
  <c r="C8068" i="2"/>
  <c r="C8069" i="2"/>
  <c r="C8070" i="2"/>
  <c r="C8071" i="2"/>
  <c r="C8072" i="2"/>
  <c r="C8073" i="2"/>
  <c r="C8074" i="2"/>
  <c r="C8075" i="2"/>
  <c r="C8076" i="2"/>
  <c r="C8077" i="2"/>
  <c r="C8078" i="2"/>
  <c r="C8079" i="2"/>
  <c r="C8080" i="2"/>
  <c r="C8081" i="2"/>
  <c r="C8082" i="2"/>
  <c r="C8083" i="2"/>
  <c r="C8084" i="2"/>
  <c r="C8085" i="2"/>
  <c r="C8086" i="2"/>
  <c r="C8087" i="2"/>
  <c r="C8088" i="2"/>
  <c r="C8089" i="2"/>
  <c r="C8090" i="2"/>
  <c r="C8091" i="2"/>
  <c r="C8092" i="2"/>
  <c r="C8093" i="2"/>
  <c r="C8094" i="2"/>
  <c r="C8095" i="2"/>
  <c r="C8096" i="2"/>
  <c r="C8097" i="2"/>
  <c r="C8098" i="2"/>
  <c r="C8099" i="2"/>
  <c r="C8100" i="2"/>
  <c r="C8101" i="2"/>
  <c r="C8102" i="2"/>
  <c r="C8103" i="2"/>
  <c r="C8104" i="2"/>
  <c r="C8105" i="2"/>
  <c r="C8106" i="2"/>
  <c r="C8107" i="2"/>
  <c r="C8108" i="2"/>
  <c r="C8109" i="2"/>
  <c r="C8110" i="2"/>
  <c r="C8111" i="2"/>
  <c r="C8112" i="2"/>
  <c r="C8113" i="2"/>
  <c r="C8114" i="2"/>
  <c r="C8115" i="2"/>
  <c r="C8116" i="2"/>
  <c r="C8117" i="2"/>
  <c r="C8118" i="2"/>
  <c r="C8119" i="2"/>
  <c r="C8120" i="2"/>
  <c r="C8121" i="2"/>
  <c r="C8122" i="2"/>
  <c r="C8123" i="2"/>
  <c r="C8124" i="2"/>
  <c r="C8125" i="2"/>
  <c r="C8126" i="2"/>
  <c r="C8127" i="2"/>
  <c r="C8128" i="2"/>
  <c r="C8129" i="2"/>
  <c r="C8130" i="2"/>
  <c r="C8131" i="2"/>
  <c r="C8132" i="2"/>
  <c r="C8133" i="2"/>
  <c r="C8134" i="2"/>
  <c r="C8135" i="2"/>
  <c r="C8136" i="2"/>
  <c r="C8137" i="2"/>
  <c r="C8138" i="2"/>
  <c r="C8139" i="2"/>
  <c r="C8140" i="2"/>
  <c r="C8141" i="2"/>
  <c r="C8142" i="2"/>
  <c r="C8143" i="2"/>
  <c r="C8144" i="2"/>
  <c r="C8145" i="2"/>
  <c r="C8146" i="2"/>
  <c r="C8147" i="2"/>
  <c r="C8148" i="2"/>
  <c r="C8149" i="2"/>
  <c r="C8150" i="2"/>
  <c r="C8151" i="2"/>
  <c r="C8152" i="2"/>
  <c r="C8153" i="2"/>
  <c r="C8154" i="2"/>
  <c r="C8155" i="2"/>
  <c r="C8156" i="2"/>
  <c r="C8157" i="2"/>
  <c r="C8158" i="2"/>
  <c r="C8159" i="2"/>
  <c r="C8160" i="2"/>
  <c r="C8161" i="2"/>
  <c r="C8162" i="2"/>
  <c r="C8163" i="2"/>
  <c r="C8164" i="2"/>
  <c r="C8165" i="2"/>
  <c r="C8166" i="2"/>
  <c r="C8167" i="2"/>
  <c r="C8168" i="2"/>
  <c r="C8169" i="2"/>
  <c r="C8170" i="2"/>
  <c r="C8171" i="2"/>
  <c r="C8172" i="2"/>
  <c r="C8173" i="2"/>
  <c r="C8174" i="2"/>
  <c r="C8175" i="2"/>
  <c r="C8176" i="2"/>
  <c r="C8177" i="2"/>
  <c r="C8178" i="2"/>
  <c r="C8179" i="2"/>
  <c r="C8180" i="2"/>
  <c r="C8181" i="2"/>
  <c r="C8182" i="2"/>
  <c r="C8183" i="2"/>
  <c r="C8184" i="2"/>
  <c r="C8185" i="2"/>
  <c r="C8186" i="2"/>
  <c r="C8187" i="2"/>
  <c r="C8188" i="2"/>
  <c r="C8189" i="2"/>
  <c r="C8190" i="2"/>
  <c r="C8191" i="2"/>
  <c r="C8192" i="2"/>
  <c r="C8193" i="2"/>
  <c r="C8194" i="2"/>
  <c r="C8195" i="2"/>
  <c r="C8196" i="2"/>
  <c r="C8197" i="2"/>
  <c r="C8198" i="2"/>
  <c r="C8199" i="2"/>
  <c r="C8200" i="2"/>
  <c r="C8201" i="2"/>
  <c r="C8202" i="2"/>
  <c r="C8203" i="2"/>
  <c r="C8204" i="2"/>
  <c r="C8205" i="2"/>
  <c r="C8206" i="2"/>
  <c r="C8207" i="2"/>
  <c r="C8208" i="2"/>
  <c r="C8209" i="2"/>
  <c r="C8210" i="2"/>
  <c r="C8211" i="2"/>
  <c r="C8212" i="2"/>
  <c r="C8213" i="2"/>
  <c r="C8214" i="2"/>
  <c r="C8215" i="2"/>
  <c r="C8216" i="2"/>
  <c r="C8217" i="2"/>
  <c r="C8218" i="2"/>
  <c r="C8219" i="2"/>
  <c r="C8220" i="2"/>
  <c r="C8221" i="2"/>
  <c r="C8222" i="2"/>
  <c r="C8223" i="2"/>
  <c r="C8224" i="2"/>
  <c r="C8225" i="2"/>
  <c r="C8226" i="2"/>
  <c r="C8227" i="2"/>
  <c r="C8228" i="2"/>
  <c r="C8229" i="2"/>
  <c r="C8230" i="2"/>
  <c r="C8231" i="2"/>
  <c r="C8232" i="2"/>
  <c r="C8233" i="2"/>
  <c r="C8234" i="2"/>
  <c r="C8235" i="2"/>
  <c r="C8236" i="2"/>
  <c r="C8237" i="2"/>
  <c r="C8238" i="2"/>
  <c r="C8239" i="2"/>
  <c r="C8240" i="2"/>
  <c r="C8241" i="2"/>
  <c r="C8242" i="2"/>
  <c r="C8243" i="2"/>
  <c r="C8244" i="2"/>
  <c r="C8245" i="2"/>
  <c r="C8246" i="2"/>
  <c r="C8247" i="2"/>
  <c r="C8248" i="2"/>
  <c r="C8249" i="2"/>
  <c r="C8250" i="2"/>
  <c r="C8251" i="2"/>
  <c r="C8252" i="2"/>
  <c r="C8253" i="2"/>
  <c r="C8254" i="2"/>
  <c r="C8255" i="2"/>
  <c r="C8256" i="2"/>
  <c r="C8257" i="2"/>
  <c r="C8258" i="2"/>
  <c r="C8259" i="2"/>
  <c r="C8260" i="2"/>
  <c r="C8261" i="2"/>
  <c r="C8262" i="2"/>
  <c r="C8263" i="2"/>
  <c r="C8264" i="2"/>
  <c r="C8265" i="2"/>
  <c r="C8266" i="2"/>
  <c r="C8267" i="2"/>
  <c r="C8268" i="2"/>
  <c r="C8269" i="2"/>
  <c r="C8270" i="2"/>
  <c r="C8271" i="2"/>
  <c r="C8272" i="2"/>
  <c r="C8273" i="2"/>
  <c r="C8274" i="2"/>
  <c r="C8275" i="2"/>
  <c r="C8276" i="2"/>
  <c r="C8277" i="2"/>
  <c r="C8278" i="2"/>
  <c r="C8279" i="2"/>
  <c r="C8280" i="2"/>
  <c r="C8281" i="2"/>
  <c r="C8282" i="2"/>
  <c r="C8283" i="2"/>
  <c r="C8284" i="2"/>
  <c r="C8285" i="2"/>
  <c r="C8286" i="2"/>
  <c r="C8287" i="2"/>
  <c r="C8288" i="2"/>
  <c r="C8289" i="2"/>
  <c r="C8290" i="2"/>
  <c r="C8291" i="2"/>
  <c r="C8292" i="2"/>
  <c r="C8293" i="2"/>
  <c r="C8294" i="2"/>
  <c r="C8295" i="2"/>
  <c r="C8296" i="2"/>
  <c r="C8297" i="2"/>
  <c r="C8298" i="2"/>
  <c r="C8299" i="2"/>
  <c r="C8300" i="2"/>
  <c r="C8301" i="2"/>
  <c r="C8302" i="2"/>
  <c r="C8303" i="2"/>
  <c r="C8304" i="2"/>
  <c r="C8305" i="2"/>
  <c r="C8306" i="2"/>
  <c r="C8307" i="2"/>
  <c r="C8308" i="2"/>
  <c r="C8309" i="2"/>
  <c r="C8310" i="2"/>
  <c r="C8311" i="2"/>
  <c r="C8312" i="2"/>
  <c r="C8313" i="2"/>
  <c r="C8314" i="2"/>
  <c r="C8315" i="2"/>
  <c r="C8316" i="2"/>
  <c r="C8317" i="2"/>
  <c r="C8318" i="2"/>
  <c r="C8319" i="2"/>
  <c r="C8320" i="2"/>
  <c r="C8321" i="2"/>
  <c r="C8322" i="2"/>
  <c r="C8323" i="2"/>
  <c r="C8324" i="2"/>
  <c r="C8325" i="2"/>
  <c r="C8326" i="2"/>
  <c r="C8327" i="2"/>
  <c r="C8328" i="2"/>
  <c r="C8329" i="2"/>
  <c r="C8330" i="2"/>
  <c r="C8331" i="2"/>
  <c r="C8332" i="2"/>
  <c r="C8333" i="2"/>
  <c r="C8334" i="2"/>
  <c r="C8335" i="2"/>
  <c r="C8336" i="2"/>
  <c r="C8337" i="2"/>
  <c r="C8338" i="2"/>
  <c r="C8339" i="2"/>
  <c r="C8340" i="2"/>
  <c r="C8341" i="2"/>
  <c r="C8342" i="2"/>
  <c r="C8343" i="2"/>
  <c r="C8344" i="2"/>
  <c r="C8345" i="2"/>
  <c r="C8346" i="2"/>
  <c r="C8347" i="2"/>
  <c r="C8348" i="2"/>
  <c r="C8349" i="2"/>
  <c r="C8350" i="2"/>
  <c r="C8351" i="2"/>
  <c r="C8352" i="2"/>
  <c r="C8353" i="2"/>
  <c r="C8354" i="2"/>
  <c r="C8355" i="2"/>
  <c r="C8356" i="2"/>
  <c r="C8357" i="2"/>
  <c r="C8358" i="2"/>
  <c r="C8359" i="2"/>
  <c r="C8360" i="2"/>
  <c r="C8361" i="2"/>
  <c r="C8362" i="2"/>
  <c r="C8363" i="2"/>
  <c r="C8364" i="2"/>
  <c r="C8365" i="2"/>
  <c r="C8366" i="2"/>
  <c r="C8367" i="2"/>
  <c r="C8368" i="2"/>
  <c r="C8369" i="2"/>
  <c r="C8370" i="2"/>
  <c r="C8371" i="2"/>
  <c r="C8372" i="2"/>
  <c r="C8373" i="2"/>
  <c r="C8374" i="2"/>
  <c r="C8375" i="2"/>
  <c r="C8376" i="2"/>
  <c r="C8377" i="2"/>
  <c r="C8378" i="2"/>
  <c r="C8379" i="2"/>
  <c r="C8380" i="2"/>
  <c r="C8381" i="2"/>
  <c r="C8382" i="2"/>
  <c r="C8383" i="2"/>
  <c r="C8384" i="2"/>
  <c r="C8385" i="2"/>
  <c r="C8386" i="2"/>
  <c r="C8387" i="2"/>
  <c r="C8388" i="2"/>
  <c r="C8389" i="2"/>
  <c r="C8390" i="2"/>
  <c r="C8391" i="2"/>
  <c r="C8392" i="2"/>
  <c r="C8393" i="2"/>
  <c r="C8394" i="2"/>
  <c r="C8395" i="2"/>
  <c r="C8396" i="2"/>
  <c r="C8397" i="2"/>
  <c r="C8398" i="2"/>
  <c r="C8399" i="2"/>
  <c r="C8400" i="2"/>
  <c r="C8401" i="2"/>
  <c r="C8402" i="2"/>
  <c r="C8403" i="2"/>
  <c r="C8404" i="2"/>
  <c r="C8405" i="2"/>
  <c r="C8406" i="2"/>
  <c r="C8407" i="2"/>
  <c r="C8408" i="2"/>
  <c r="C8409" i="2"/>
  <c r="C8410" i="2"/>
  <c r="C8411" i="2"/>
  <c r="C8412" i="2"/>
  <c r="C8413" i="2"/>
  <c r="C8414" i="2"/>
  <c r="C8415" i="2"/>
  <c r="C8416" i="2"/>
  <c r="C8417" i="2"/>
  <c r="C8418" i="2"/>
  <c r="C8419" i="2"/>
  <c r="C8420" i="2"/>
  <c r="C8421" i="2"/>
  <c r="C8422" i="2"/>
  <c r="C8423" i="2"/>
  <c r="C8424" i="2"/>
  <c r="C8425" i="2"/>
  <c r="C8426" i="2"/>
  <c r="C8427" i="2"/>
  <c r="C8428" i="2"/>
  <c r="C8429" i="2"/>
  <c r="C8430" i="2"/>
  <c r="C8431" i="2"/>
  <c r="C8432" i="2"/>
  <c r="C8433" i="2"/>
  <c r="C8434" i="2"/>
  <c r="C8435" i="2"/>
  <c r="C8436" i="2"/>
  <c r="C8437" i="2"/>
  <c r="C8438" i="2"/>
  <c r="C8439" i="2"/>
  <c r="C8440" i="2"/>
  <c r="C8441" i="2"/>
  <c r="C8442" i="2"/>
  <c r="C8443" i="2"/>
  <c r="C8444" i="2"/>
  <c r="C8445" i="2"/>
  <c r="C8446" i="2"/>
  <c r="C8447" i="2"/>
  <c r="C8448" i="2"/>
  <c r="C8449" i="2"/>
  <c r="C8450" i="2"/>
  <c r="C8451" i="2"/>
  <c r="C8452" i="2"/>
  <c r="C8453" i="2"/>
  <c r="C8454" i="2"/>
  <c r="C8455" i="2"/>
  <c r="C8456" i="2"/>
  <c r="C8457" i="2"/>
  <c r="C8458" i="2"/>
  <c r="C8459" i="2"/>
  <c r="C8460" i="2"/>
  <c r="C8461" i="2"/>
  <c r="C8462" i="2"/>
  <c r="C8463" i="2"/>
  <c r="C8464" i="2"/>
  <c r="C8465" i="2"/>
  <c r="C8466" i="2"/>
  <c r="C8467" i="2"/>
  <c r="C8468" i="2"/>
  <c r="C8469" i="2"/>
  <c r="C8470" i="2"/>
  <c r="C8471" i="2"/>
  <c r="C8472" i="2"/>
  <c r="C8473" i="2"/>
  <c r="C8474" i="2"/>
  <c r="C8475" i="2"/>
  <c r="C8476" i="2"/>
  <c r="C8477" i="2"/>
  <c r="C8478" i="2"/>
  <c r="C8479" i="2"/>
  <c r="C8480" i="2"/>
  <c r="C8481" i="2"/>
  <c r="C8482" i="2"/>
  <c r="C8483" i="2"/>
  <c r="C8484" i="2"/>
  <c r="C8485" i="2"/>
  <c r="C8486" i="2"/>
  <c r="C8487" i="2"/>
  <c r="C8488" i="2"/>
  <c r="C8489" i="2"/>
  <c r="C8490" i="2"/>
  <c r="C8491" i="2"/>
  <c r="C8492" i="2"/>
  <c r="C8493" i="2"/>
  <c r="C8494" i="2"/>
  <c r="C8495" i="2"/>
  <c r="C8496" i="2"/>
  <c r="C8497" i="2"/>
  <c r="C8498" i="2"/>
  <c r="C8499" i="2"/>
  <c r="C8500" i="2"/>
  <c r="C8501" i="2"/>
  <c r="C8502" i="2"/>
  <c r="C8503" i="2"/>
  <c r="C8504" i="2"/>
  <c r="C8505" i="2"/>
  <c r="C8506" i="2"/>
  <c r="C8507" i="2"/>
  <c r="C8508" i="2"/>
  <c r="C8509" i="2"/>
  <c r="C8510" i="2"/>
  <c r="C8511" i="2"/>
  <c r="C8512" i="2"/>
  <c r="C8513" i="2"/>
  <c r="C8514" i="2"/>
  <c r="C8515" i="2"/>
  <c r="C8516" i="2"/>
  <c r="C8517" i="2"/>
  <c r="C8518" i="2"/>
  <c r="C8519" i="2"/>
  <c r="C8520" i="2"/>
  <c r="C8521" i="2"/>
  <c r="C8522" i="2"/>
  <c r="C8523" i="2"/>
  <c r="C8524" i="2"/>
  <c r="C8525" i="2"/>
  <c r="C8526" i="2"/>
  <c r="C8527" i="2"/>
  <c r="C8528" i="2"/>
  <c r="C8529" i="2"/>
  <c r="C8530" i="2"/>
  <c r="C8531" i="2"/>
  <c r="C8532" i="2"/>
  <c r="C8533" i="2"/>
  <c r="C8534" i="2"/>
  <c r="C8535" i="2"/>
  <c r="C8536" i="2"/>
  <c r="C8537" i="2"/>
  <c r="C8538" i="2"/>
  <c r="C8539" i="2"/>
  <c r="C8540" i="2"/>
  <c r="C8541" i="2"/>
  <c r="C8542" i="2"/>
  <c r="C8543" i="2"/>
  <c r="C8544" i="2"/>
  <c r="C8545" i="2"/>
  <c r="C8546" i="2"/>
  <c r="C8547" i="2"/>
  <c r="C8548" i="2"/>
  <c r="C8549" i="2"/>
  <c r="C8550" i="2"/>
  <c r="C8551" i="2"/>
  <c r="C8552" i="2"/>
  <c r="C8553" i="2"/>
  <c r="C8554" i="2"/>
  <c r="C8555" i="2"/>
  <c r="C8556" i="2"/>
  <c r="C8557" i="2"/>
  <c r="C8558" i="2"/>
  <c r="C8559" i="2"/>
  <c r="C8560" i="2"/>
  <c r="C8561" i="2"/>
  <c r="C8562" i="2"/>
  <c r="C8563" i="2"/>
  <c r="C8564" i="2"/>
  <c r="C8565" i="2"/>
  <c r="C8566" i="2"/>
  <c r="C8567" i="2"/>
  <c r="C8568" i="2"/>
  <c r="C8569" i="2"/>
  <c r="C8570" i="2"/>
  <c r="C8571" i="2"/>
  <c r="C8572" i="2"/>
  <c r="C8573" i="2"/>
  <c r="C8574" i="2"/>
  <c r="C8575" i="2"/>
  <c r="C8576" i="2"/>
  <c r="C8577" i="2"/>
  <c r="C8578" i="2"/>
  <c r="C8579" i="2"/>
  <c r="C8580" i="2"/>
  <c r="C8581" i="2"/>
  <c r="C8582" i="2"/>
  <c r="C8583" i="2"/>
  <c r="C8584" i="2"/>
  <c r="C8585" i="2"/>
  <c r="C8586" i="2"/>
  <c r="C8587" i="2"/>
  <c r="C8588" i="2"/>
  <c r="C8589" i="2"/>
  <c r="C8590" i="2"/>
  <c r="C8591" i="2"/>
  <c r="C8592" i="2"/>
  <c r="C8593" i="2"/>
  <c r="C8594" i="2"/>
  <c r="C8595" i="2"/>
  <c r="C8596" i="2"/>
  <c r="C8597" i="2"/>
  <c r="C8598" i="2"/>
  <c r="C8599" i="2"/>
  <c r="C8600" i="2"/>
  <c r="C8601" i="2"/>
  <c r="C8602" i="2"/>
  <c r="C8603" i="2"/>
  <c r="C8604" i="2"/>
  <c r="C8605" i="2"/>
  <c r="C8606" i="2"/>
  <c r="C8607" i="2"/>
  <c r="C8608" i="2"/>
  <c r="C8609" i="2"/>
  <c r="C8610" i="2"/>
  <c r="C8611" i="2"/>
  <c r="C8612" i="2"/>
  <c r="C8613" i="2"/>
  <c r="C8614" i="2"/>
  <c r="C8615" i="2"/>
  <c r="C8616" i="2"/>
  <c r="C8617" i="2"/>
  <c r="C8618" i="2"/>
  <c r="C8619" i="2"/>
  <c r="C8620" i="2"/>
  <c r="C8621" i="2"/>
  <c r="C8622" i="2"/>
  <c r="C8623" i="2"/>
  <c r="C8624" i="2"/>
  <c r="C8625" i="2"/>
  <c r="C8626" i="2"/>
  <c r="C8627" i="2"/>
  <c r="C8628" i="2"/>
  <c r="C8629" i="2"/>
  <c r="C8630" i="2"/>
  <c r="C8631" i="2"/>
  <c r="C8632" i="2"/>
  <c r="C8633" i="2"/>
  <c r="C8634" i="2"/>
  <c r="C8635" i="2"/>
  <c r="C8636" i="2"/>
  <c r="C8637" i="2"/>
  <c r="C8638" i="2"/>
  <c r="C8639" i="2"/>
  <c r="C8640" i="2"/>
  <c r="C8641" i="2"/>
  <c r="C8642" i="2"/>
  <c r="C8643" i="2"/>
  <c r="C8644" i="2"/>
  <c r="C8645" i="2"/>
  <c r="C8646" i="2"/>
  <c r="C8647" i="2"/>
  <c r="C8648" i="2"/>
  <c r="C8649" i="2"/>
  <c r="C8650" i="2"/>
  <c r="C8651" i="2"/>
  <c r="C8652" i="2"/>
  <c r="C8653" i="2"/>
  <c r="C8654" i="2"/>
  <c r="C8655" i="2"/>
  <c r="C8656" i="2"/>
  <c r="C8657" i="2"/>
  <c r="C8658" i="2"/>
  <c r="C8659" i="2"/>
  <c r="C8660" i="2"/>
  <c r="C8661" i="2"/>
  <c r="C8662" i="2"/>
  <c r="C8663" i="2"/>
  <c r="C8664" i="2"/>
  <c r="C8665" i="2"/>
  <c r="C8666" i="2"/>
  <c r="C8667" i="2"/>
  <c r="C8668" i="2"/>
  <c r="C8669" i="2"/>
  <c r="C8670" i="2"/>
  <c r="C8671" i="2"/>
  <c r="C8672" i="2"/>
  <c r="C8673" i="2"/>
  <c r="C8674" i="2"/>
  <c r="C8675" i="2"/>
  <c r="C8676" i="2"/>
  <c r="C8677" i="2"/>
  <c r="C8678" i="2"/>
  <c r="C8679" i="2"/>
  <c r="C8680" i="2"/>
  <c r="C8681" i="2"/>
  <c r="C8682" i="2"/>
  <c r="C8683" i="2"/>
  <c r="C8684" i="2"/>
  <c r="C8685" i="2"/>
  <c r="C8686" i="2"/>
  <c r="C8687" i="2"/>
  <c r="C8688" i="2"/>
  <c r="C8689" i="2"/>
  <c r="C8690" i="2"/>
  <c r="C8691" i="2"/>
  <c r="C8692" i="2"/>
  <c r="C8693" i="2"/>
  <c r="C8694" i="2"/>
  <c r="C8695" i="2"/>
  <c r="C8696" i="2"/>
  <c r="C8697" i="2"/>
  <c r="C8698" i="2"/>
  <c r="C8699" i="2"/>
  <c r="C8700" i="2"/>
  <c r="C8701" i="2"/>
  <c r="C8702" i="2"/>
  <c r="C8703" i="2"/>
  <c r="C8704" i="2"/>
  <c r="C8705" i="2"/>
  <c r="C8706" i="2"/>
  <c r="C8707" i="2"/>
  <c r="C8708" i="2"/>
  <c r="C8709" i="2"/>
  <c r="C8710" i="2"/>
  <c r="C8711" i="2"/>
  <c r="C8712" i="2"/>
  <c r="C8713" i="2"/>
  <c r="C8714" i="2"/>
  <c r="C8715" i="2"/>
  <c r="C8716" i="2"/>
  <c r="C8717" i="2"/>
  <c r="C8718" i="2"/>
  <c r="C8719" i="2"/>
  <c r="C8720" i="2"/>
  <c r="C8721" i="2"/>
  <c r="C8722" i="2"/>
  <c r="C8723" i="2"/>
  <c r="C8724" i="2"/>
  <c r="C8725" i="2"/>
  <c r="C8726" i="2"/>
  <c r="C8727" i="2"/>
  <c r="C8728" i="2"/>
  <c r="C8729" i="2"/>
  <c r="C8730" i="2"/>
  <c r="C8731" i="2"/>
  <c r="C8732" i="2"/>
  <c r="C8733" i="2"/>
  <c r="C8734" i="2"/>
  <c r="C8735" i="2"/>
  <c r="C8736" i="2"/>
  <c r="C8737" i="2"/>
  <c r="C8738" i="2"/>
  <c r="C8739" i="2"/>
  <c r="C8740" i="2"/>
  <c r="C8741" i="2"/>
  <c r="C8742" i="2"/>
  <c r="C8743" i="2"/>
  <c r="C8744" i="2"/>
  <c r="C8745" i="2"/>
  <c r="C8746" i="2"/>
  <c r="C8747" i="2"/>
  <c r="C8748" i="2"/>
  <c r="C8749" i="2"/>
  <c r="C8750" i="2"/>
  <c r="C8751" i="2"/>
  <c r="C8752" i="2"/>
  <c r="C8753" i="2"/>
  <c r="C8754" i="2"/>
  <c r="C8755" i="2"/>
  <c r="C8756" i="2"/>
  <c r="C8757" i="2"/>
  <c r="C8758" i="2"/>
  <c r="C8759" i="2"/>
  <c r="C8760" i="2"/>
  <c r="C8761" i="2"/>
  <c r="C3" i="2"/>
  <c r="C4" i="2"/>
  <c r="C5" i="2"/>
  <c r="C6" i="2"/>
  <c r="C7" i="2"/>
  <c r="C8" i="2"/>
  <c r="C9" i="2"/>
  <c r="C10" i="2"/>
  <c r="C11" i="2"/>
  <c r="C12" i="2"/>
  <c r="C13" i="2"/>
  <c r="C14" i="2"/>
  <c r="C15" i="2"/>
  <c r="C16" i="2"/>
  <c r="C17" i="2"/>
  <c r="C18" i="2"/>
  <c r="C19" i="2"/>
  <c r="C20" i="2"/>
  <c r="C21" i="2"/>
  <c r="C22" i="2"/>
  <c r="C2" i="2"/>
  <c r="D47" i="9" l="1"/>
  <c r="D46" i="9"/>
  <c r="E13" i="9"/>
  <c r="E14" i="9" s="1"/>
  <c r="E7" i="9"/>
  <c r="E6" i="9"/>
  <c r="E4" i="9"/>
  <c r="E5" i="9" s="1"/>
  <c r="E7" i="8"/>
  <c r="E4" i="8"/>
  <c r="C44" i="7"/>
  <c r="C42" i="7"/>
  <c r="E5" i="8" s="1"/>
  <c r="C41" i="7"/>
  <c r="C40" i="7"/>
  <c r="C23" i="7"/>
  <c r="C14" i="7"/>
  <c r="C13" i="7"/>
  <c r="C3" i="4"/>
  <c r="C79" i="3"/>
  <c r="C78" i="3"/>
  <c r="C77" i="3"/>
  <c r="C53" i="3"/>
  <c r="C52" i="3"/>
  <c r="C51" i="3"/>
  <c r="C50" i="3" s="1"/>
  <c r="C44" i="3"/>
  <c r="C41" i="3"/>
  <c r="C39" i="3"/>
  <c r="C38" i="3"/>
  <c r="C37" i="3"/>
  <c r="C25" i="3"/>
  <c r="C23" i="3"/>
  <c r="C27" i="3" s="1"/>
  <c r="C22" i="3"/>
  <c r="C21" i="3"/>
  <c r="C20" i="3"/>
  <c r="C19" i="3"/>
  <c r="C15" i="3"/>
  <c r="C14" i="3"/>
  <c r="C8" i="3"/>
  <c r="G50" i="3"/>
  <c r="E6" i="8" l="1"/>
  <c r="E11" i="8"/>
  <c r="E8" i="9"/>
  <c r="E9" i="9" s="1"/>
  <c r="E8" i="8"/>
  <c r="E18" i="8" l="1"/>
  <c r="E32" i="9"/>
  <c r="E33" i="9" s="1"/>
  <c r="E12" i="8"/>
  <c r="E13" i="8"/>
  <c r="E21" i="8"/>
  <c r="C28" i="3" l="1"/>
  <c r="E26" i="8"/>
  <c r="H10" i="8"/>
  <c r="C24" i="3"/>
  <c r="E14" i="8"/>
  <c r="C35" i="3" s="1"/>
  <c r="C36" i="3"/>
  <c r="H12" i="8"/>
  <c r="E20" i="8"/>
  <c r="E19" i="8"/>
  <c r="C18" i="3" s="1"/>
  <c r="H11" i="8"/>
  <c r="E15" i="8" l="1"/>
  <c r="H26" i="8"/>
  <c r="J28" i="8"/>
  <c r="E22" i="8"/>
  <c r="E28" i="8"/>
  <c r="E27" i="8" l="1"/>
  <c r="E29" i="8" s="1"/>
  <c r="E23" i="8"/>
  <c r="J27" i="8" l="1"/>
  <c r="J29" i="8" s="1"/>
  <c r="I21" i="8"/>
  <c r="J26" i="8"/>
</calcChain>
</file>

<file path=xl/comments1.xml><?xml version="1.0" encoding="utf-8"?>
<comments xmlns="http://schemas.openxmlformats.org/spreadsheetml/2006/main">
  <authors>
    <author/>
  </authors>
  <commentList>
    <comment ref="G20" authorId="0" shapeId="0">
      <text>
        <r>
          <rPr>
            <sz val="10"/>
            <color rgb="FF000000"/>
            <rFont val="Arial"/>
            <scheme val="minor"/>
          </rPr>
          <t xml:space="preserve">all density assumptions from the engineering toolbox: https://www.engineeringtoolbox.com/gas-density-d_158.html
</t>
        </r>
      </text>
    </comment>
    <comment ref="G21" authorId="0" shapeId="0">
      <text>
        <r>
          <rPr>
            <sz val="10"/>
            <color rgb="FF000000"/>
            <rFont val="Arial"/>
            <scheme val="minor"/>
          </rPr>
          <t xml:space="preserve">all density assumptions from the engineering toolbox: https://www.engineeringtoolbox.com/gas-density-d_158.html
</t>
        </r>
      </text>
    </comment>
    <comment ref="G22" authorId="0" shapeId="0">
      <text>
        <r>
          <rPr>
            <sz val="10"/>
            <color rgb="FF000000"/>
            <rFont val="Arial"/>
            <scheme val="minor"/>
          </rPr>
          <t xml:space="preserve">all density assumptions from the engineering toolbox: https://www.engineeringtoolbox.com/gas-density-d_158.html
</t>
        </r>
      </text>
    </comment>
    <comment ref="C35" authorId="0" shapeId="0">
      <text>
        <r>
          <rPr>
            <sz val="10"/>
            <color rgb="FF000000"/>
            <rFont val="Arial"/>
            <scheme val="minor"/>
          </rPr>
          <t xml:space="preserve">DRI*(x/(1-x))
where x is the share of scrap
</t>
        </r>
      </text>
    </comment>
    <comment ref="C36" authorId="0" shapeId="0">
      <text>
        <r>
          <rPr>
            <sz val="10"/>
            <color rgb="FF000000"/>
            <rFont val="Arial"/>
            <scheme val="minor"/>
          </rPr>
          <t xml:space="preserve">1/(1+x/(1-x)*1.042)*1.093+0.053
where x is the share of scrap 
</t>
        </r>
      </text>
    </comment>
    <comment ref="G38" authorId="0" shapeId="0">
      <text>
        <r>
          <rPr>
            <sz val="10"/>
            <color rgb="FF000000"/>
            <rFont val="Arial"/>
            <scheme val="minor"/>
          </rPr>
          <t xml:space="preserve">all density assumptions from the engineering toolbox: https://www.engineeringtoolbox.com/gas-density-d_158.html
</t>
        </r>
      </text>
    </comment>
    <comment ref="C39" authorId="0" shapeId="0">
      <text>
        <r>
          <rPr>
            <sz val="10"/>
            <color rgb="FF000000"/>
            <rFont val="Arial"/>
            <scheme val="minor"/>
          </rPr>
          <t>Vogl (2018) calculated the specific energy capacity (SEC) of the furnace, which is dependent on the scrap vs. DRI ratio, and finds values in the 650 - 750 range
presumably, this includes the carbon oxidation, burner NG, metal oxidation etc. as seen in slide 43 from the first slide deck for Chris's class? 
does electricity consumption (a sub portion of the SEC) vary based on feed? does NG get added to an EAF regardless of feed (ie. scrap vs NG-DRI vs. H2-DRI) ?</t>
        </r>
      </text>
    </comment>
    <comment ref="F66" authorId="0" shapeId="0">
      <text>
        <r>
          <rPr>
            <sz val="10"/>
            <color rgb="FF000000"/>
            <rFont val="Arial"/>
            <scheme val="minor"/>
          </rPr>
          <t xml:space="preserve">maybe this one? 
https://www.sciencedirect.com/science/article/pii/S0360319919310195#fig3
</t>
        </r>
      </text>
    </comment>
  </commentList>
</comments>
</file>

<file path=xl/sharedStrings.xml><?xml version="1.0" encoding="utf-8"?>
<sst xmlns="http://schemas.openxmlformats.org/spreadsheetml/2006/main" count="666" uniqueCount="481">
  <si>
    <t>Introduction &amp; Purpose</t>
  </si>
  <si>
    <t xml:space="preserve">This file contains the input parameters for the three different DRI set-ups assessed in the optimization: 100% natural gas DRI with carbon capture, greenfield 100% hydrogen DRI with an electric pre-heater, and a Midrex Flex set-up with partial replacement of hydrogen. </t>
  </si>
  <si>
    <t>The values throughout the sheets are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</si>
  <si>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t>
  </si>
  <si>
    <t xml:space="preserve">This sheet includes information on inputs, outputs, and assumptions that are then propogated through the different plant set-ups and input into the optimizaiton model. The values are separated by process: direct reduction (DRI), electric arc furnace (EAF),  electrolysis, carbon capture, HBI storage and re-heating, hydrogen storage, and crude steel storange. For each component, process parameters are highlighted in yellow, inputs in blue, and outputs in grey. </t>
  </si>
  <si>
    <t xml:space="preserve">This sheet is designed such that it can be read into the optimization program: not all inputs are used in each DRI plant set-up. The rightmost column indicates whether the given input/parameter applies to all set-ups: where possible, we keep parameters constant/consistent across set-ups. For example, we assume the amount of iron ore needed per ton DRI is constant across all set-ups. We also indicate where values are sourced from, and leave room for notes and comments. </t>
  </si>
  <si>
    <t xml:space="preserve">Much of the values in this 'Model Inputs' sheet are mutable; however, we are planning on holding many of them constant as they are not the focus of our analysis. For example, the metallization, % inert material in the iron ore, and % inert material in the scrap influence the amount of iron ore pellets per ton DRI, and amount of DRI/scrap per ton liquid steel: updating these values in the 'Model Inputs' sheet will propogate through the sheet and update the iron ore pellets per ton DRI accordingly. Our analysis, however, is not intended to assess operational sensitivity to these parameters. The parameters that we invite you to modify are outlined in bold, namely: plant capacity, plant production rate, electrolyzer size, efficiency of the electrolyzer, carbon capture rate, and the scrap:DRI ratio in the EAF. These design parameters are mutable, and are considerations that steel manufacturers will need to consider before plant construction: they will still be constant across the three different DRI set-ups. </t>
  </si>
  <si>
    <t xml:space="preserve">The parameters that we would like input on from Chris/industry partners are outlined in burnt orange. </t>
  </si>
  <si>
    <t xml:space="preserve">Worksheet #2 - 4: Individual DRI Set-Ups </t>
  </si>
  <si>
    <t xml:space="preserve">To better understand each individual DRI-set up, we also create sheets for the individual DRI plant set-ups. </t>
  </si>
  <si>
    <t xml:space="preserve">The values in each of these sheets is linked to the 'Model Inputs' sheet, and changes in the model inputs sheet will propogate through these set-ups as well. These sheets are created for legibility and ease of understanding, and are not directly fed into the optimizer. All of the information in these sheets is captured in the 'Model Inputs' sheet. </t>
  </si>
  <si>
    <t xml:space="preserve">Worksheet #5 - 7: Mass and Energy Balance Calculation  </t>
  </si>
  <si>
    <t xml:space="preserve">Many of the process inputs were derived from a mass or energy balance calculation, much of which taken from/inspired by Vogl (2018). The replication of the Vogl calculations, with some modifications, can be found in these sheets. Some of the values in the 'Model Inputs' sheet are linked to these calculated values. </t>
  </si>
  <si>
    <t>Questions for Chris &amp; Industry Partners</t>
  </si>
  <si>
    <t>hour</t>
  </si>
  <si>
    <t>Input</t>
  </si>
  <si>
    <t>Variable Name (Python)</t>
  </si>
  <si>
    <t>Value</t>
  </si>
  <si>
    <t>Unit</t>
  </si>
  <si>
    <t>Source</t>
  </si>
  <si>
    <t>Notes / Questions</t>
  </si>
  <si>
    <t xml:space="preserve">Assumptions / Implicit Calculations </t>
  </si>
  <si>
    <t>Constant Across Set-Ups?</t>
  </si>
  <si>
    <t>Design Choices &amp; Assumptions</t>
  </si>
  <si>
    <t>Metallization</t>
  </si>
  <si>
    <t>metallization</t>
  </si>
  <si>
    <t>Vogl 2018</t>
  </si>
  <si>
    <t xml:space="preserve"> Yes</t>
  </si>
  <si>
    <t>Inert Material in Iron Ore Pellets</t>
  </si>
  <si>
    <t>pellets_inert</t>
  </si>
  <si>
    <t>mass %</t>
  </si>
  <si>
    <t>Inert Material in Scrap</t>
  </si>
  <si>
    <t>scrap_inert</t>
  </si>
  <si>
    <t xml:space="preserve">mass % </t>
  </si>
  <si>
    <t>Annual Capacity</t>
  </si>
  <si>
    <t>annual_dri_capacity_mtons</t>
  </si>
  <si>
    <t>mTons/year</t>
  </si>
  <si>
    <t>H2 Green Steel</t>
  </si>
  <si>
    <t xml:space="preserve">Annual Production </t>
  </si>
  <si>
    <t>annual_dri_production_pct</t>
  </si>
  <si>
    <t>% capacity (fraction)</t>
  </si>
  <si>
    <t xml:space="preserve">assumption </t>
  </si>
  <si>
    <t>annual_dri_production_mtons</t>
  </si>
  <si>
    <t>assumption</t>
  </si>
  <si>
    <t>DRI</t>
  </si>
  <si>
    <t>Operating Range</t>
  </si>
  <si>
    <t>dri_min_throughput</t>
  </si>
  <si>
    <t>frac (0 - 1)</t>
  </si>
  <si>
    <t>complete assumption (could be BS)</t>
  </si>
  <si>
    <t xml:space="preserve">operating at % capacity </t>
  </si>
  <si>
    <t>dri_max_throughput</t>
  </si>
  <si>
    <t>dri_power_min</t>
  </si>
  <si>
    <t>tDRI/hr</t>
  </si>
  <si>
    <t>capacity * min throughput</t>
  </si>
  <si>
    <t>assume DRI will never be turned off</t>
  </si>
  <si>
    <t>dri_power_max</t>
  </si>
  <si>
    <t>capacity * max throughput</t>
  </si>
  <si>
    <t>Ramping Constraints</t>
  </si>
  <si>
    <t>dri_ramp_up</t>
  </si>
  <si>
    <t>tDRI/hr / hr</t>
  </si>
  <si>
    <t>can only increase production rate by 50 tDRI/hr each hr</t>
  </si>
  <si>
    <t>dri_ramp_down</t>
  </si>
  <si>
    <t>can only decrease production rate by 50 tDRI/hr each hr</t>
  </si>
  <si>
    <t>Iron Ore Pellets</t>
  </si>
  <si>
    <t>iron_ore_pellets_t_per_tdri</t>
  </si>
  <si>
    <t>t/tDRI</t>
  </si>
  <si>
    <t>see mass balance</t>
  </si>
  <si>
    <t>Electricity</t>
  </si>
  <si>
    <t>electricity_mwh_per_tdri</t>
  </si>
  <si>
    <t xml:space="preserve">MWh/tDRI </t>
  </si>
  <si>
    <t xml:space="preserve">Angelo Manenti </t>
  </si>
  <si>
    <t xml:space="preserve">calculate a la Vogl paper </t>
  </si>
  <si>
    <t>Oxygen</t>
  </si>
  <si>
    <t>oxygen_t_per_tdri</t>
  </si>
  <si>
    <t xml:space="preserve">Midrex Oxygen Injection </t>
  </si>
  <si>
    <r>
      <rPr>
        <i/>
        <sz val="9"/>
        <color theme="1"/>
        <rFont val="Arial"/>
      </rPr>
      <t>not</t>
    </r>
    <r>
      <rPr>
        <sz val="9"/>
        <color theme="1"/>
        <rFont val="Arial"/>
      </rPr>
      <t xml:space="preserve"> in Vogl paper!</t>
    </r>
  </si>
  <si>
    <t>15 Nm3 at 1.43 kg per Nm3</t>
  </si>
  <si>
    <t>Natural Gas - Gas Preheater</t>
  </si>
  <si>
    <t>natural_gas_t_per_tdri</t>
  </si>
  <si>
    <t>t/tDRI (NG reduced)</t>
  </si>
  <si>
    <t>Midrex Flex: Moving from Natural Gas to Hydrogen (Slides)</t>
  </si>
  <si>
    <t>approximated as pure methane</t>
  </si>
  <si>
    <t>275 to 300 Nm3 at 0.717 kg per Nm3</t>
  </si>
  <si>
    <t xml:space="preserve"> No - assume total energy input constant @ 9.5 MMBtu per tDRI for partial replacement case, but optimizer decides ratio (treated as linear relationship)</t>
  </si>
  <si>
    <t>Hydrogen - Gas Preheater</t>
  </si>
  <si>
    <t>h2_gas_preheat_t_per_tdri</t>
  </si>
  <si>
    <t xml:space="preserve">t/tDRI (H2 reduced) </t>
  </si>
  <si>
    <t xml:space="preserve"> </t>
  </si>
  <si>
    <t>850 to 900 Nm3 at 0.0899 kg per Nm3</t>
  </si>
  <si>
    <t>Hydrogen - Source Carbon</t>
  </si>
  <si>
    <t>carbon_h2_t_per_tdri</t>
  </si>
  <si>
    <t>placeholder from decarbonization project course</t>
  </si>
  <si>
    <t xml:space="preserve">natural gas as source carbon in the DRI </t>
  </si>
  <si>
    <t>0.0039 mmBtu * 28.83 Nm3/mmBtu * 0.717 kg/Nm3</t>
  </si>
  <si>
    <t xml:space="preserve"> No - only need to add carbon for hydrogen sygnas </t>
  </si>
  <si>
    <t>Hydrogen - Electric Preheater</t>
  </si>
  <si>
    <t>h2_electric_preheat_t_per_tdri</t>
  </si>
  <si>
    <t xml:space="preserve">zero hydrogen losses </t>
  </si>
  <si>
    <t xml:space="preserve"> No - less hydrogen needed for greenfield hydrogen DRI case, since electric preheater is used rather than using syngas </t>
  </si>
  <si>
    <t>Electricity for Electric Gas Preheater</t>
  </si>
  <si>
    <t>preheater_electricity_mwh_per_tdri</t>
  </si>
  <si>
    <t>assume 3x gas flowthrough than stoichiometrically needed</t>
  </si>
  <si>
    <t>Carbon Dioxide Emissions</t>
  </si>
  <si>
    <t>co2_out_t_per_tdri</t>
  </si>
  <si>
    <t>WSA emissions factor</t>
  </si>
  <si>
    <t>aligns well-ish with using Midrex Flex number of 500 tCO2/tDRI</t>
  </si>
  <si>
    <t xml:space="preserve"> No </t>
  </si>
  <si>
    <t>h2_setup_co2_out_t_per_tdri</t>
  </si>
  <si>
    <t>t/tDRI (H2 reduced)</t>
  </si>
  <si>
    <t>Water Output</t>
  </si>
  <si>
    <t>water_out_t_per_tdri</t>
  </si>
  <si>
    <t>EAF</t>
  </si>
  <si>
    <t>Number of EAFs</t>
  </si>
  <si>
    <t>eaf_entities</t>
  </si>
  <si>
    <t>entities</t>
  </si>
  <si>
    <t>Batch Time</t>
  </si>
  <si>
    <t>batch_time</t>
  </si>
  <si>
    <t>hrs</t>
  </si>
  <si>
    <t>Gets rounded to full hours!</t>
  </si>
  <si>
    <t>Batch Size</t>
  </si>
  <si>
    <t>eaf_batch_size_tls</t>
  </si>
  <si>
    <t>tons LS</t>
  </si>
  <si>
    <t>Share of Scrap in Feed</t>
  </si>
  <si>
    <t>scrap_share_per_tls</t>
  </si>
  <si>
    <t>fraction: 0 - 0.99</t>
  </si>
  <si>
    <t>treat parametrically</t>
  </si>
  <si>
    <t xml:space="preserve"> treat parametrically</t>
  </si>
  <si>
    <t>Scrap in Feed</t>
  </si>
  <si>
    <t>scrap_t_per_tls</t>
  </si>
  <si>
    <t>t/tLS</t>
  </si>
  <si>
    <t xml:space="preserve">DRI in Feed </t>
  </si>
  <si>
    <t>dri_t_per_tls</t>
  </si>
  <si>
    <t>total mass of charge changes based on feed (between 1.05 and 1.09 roughly) because DRI and scrap have a different amount of Fe</t>
  </si>
  <si>
    <t>Lime</t>
  </si>
  <si>
    <t>lime_t_per_tls</t>
  </si>
  <si>
    <t>oxygen_t_per_tls</t>
  </si>
  <si>
    <t>Pistorius 2022</t>
  </si>
  <si>
    <r>
      <rPr>
        <i/>
        <sz val="9"/>
        <color theme="1"/>
        <rFont val="Arial"/>
      </rPr>
      <t>not</t>
    </r>
    <r>
      <rPr>
        <sz val="9"/>
        <color theme="1"/>
        <rFont val="Arial"/>
      </rPr>
      <t xml:space="preserve"> in Vogl paper!</t>
    </r>
    <r>
      <rPr>
        <i/>
        <sz val="9"/>
        <color theme="1"/>
        <rFont val="Arial"/>
      </rPr>
      <t xml:space="preserve"> dependent on charge?</t>
    </r>
    <r>
      <rPr>
        <sz val="9"/>
        <color theme="1"/>
        <rFont val="Arial"/>
      </rPr>
      <t xml:space="preserve"> </t>
    </r>
  </si>
  <si>
    <t>40 Nm3 at 1.43 kg per Nm3</t>
  </si>
  <si>
    <t xml:space="preserve"> Maybe?</t>
  </si>
  <si>
    <t>electricity_mwh_per_tls</t>
  </si>
  <si>
    <t>MWh/tLS</t>
  </si>
  <si>
    <t xml:space="preserve">dependent on charge?   </t>
  </si>
  <si>
    <t xml:space="preserve"> Maybe? </t>
  </si>
  <si>
    <t xml:space="preserve">Carbon </t>
  </si>
  <si>
    <t>carbon_t_per_tls</t>
  </si>
  <si>
    <t>Simon</t>
  </si>
  <si>
    <t>@100% DRI usage</t>
  </si>
  <si>
    <t xml:space="preserve"> No - just in the 100% H2 set-up </t>
  </si>
  <si>
    <t>co2_out_t_per_tls</t>
  </si>
  <si>
    <t xml:space="preserve">Carbon Capture </t>
  </si>
  <si>
    <t xml:space="preserve">Electricity </t>
  </si>
  <si>
    <t>electricity_mwh_per_t_sequestered</t>
  </si>
  <si>
    <t>MWh/tCO2</t>
  </si>
  <si>
    <t xml:space="preserve">see memo </t>
  </si>
  <si>
    <t xml:space="preserve"> No - only relevant in CCS scenario</t>
  </si>
  <si>
    <t>Capture Efficiency</t>
  </si>
  <si>
    <t>ccs_efficiency</t>
  </si>
  <si>
    <t>fraction: 0 - 1</t>
  </si>
  <si>
    <t xml:space="preserve">Electrolysis </t>
  </si>
  <si>
    <t xml:space="preserve">Efficiency </t>
  </si>
  <si>
    <t>electrolyzer_efficiency</t>
  </si>
  <si>
    <t xml:space="preserve">Vogl 2018 </t>
  </si>
  <si>
    <t>baseline efficiency assumption: 0.72</t>
  </si>
  <si>
    <t xml:space="preserve"> No - only relevant in hydrogen scenarios</t>
  </si>
  <si>
    <t>Maximum Power Consumption</t>
  </si>
  <si>
    <t>electrolyzer_size</t>
  </si>
  <si>
    <t>MW</t>
  </si>
  <si>
    <t>H2 Green Steel Size</t>
  </si>
  <si>
    <t>Production Rate</t>
  </si>
  <si>
    <t>electrolyzer_production_rate</t>
  </si>
  <si>
    <t>tH2/hr</t>
  </si>
  <si>
    <t>electricity_mwh_per_th2</t>
  </si>
  <si>
    <t>MWh/tH2</t>
  </si>
  <si>
    <t>enthalpy of formation as 242000 J/mol from Vogl</t>
  </si>
  <si>
    <t xml:space="preserve">1 mol/2 g * 242000 J/mol * 1 kWh/3.6 E 6 J /efficiency </t>
  </si>
  <si>
    <t>Water</t>
  </si>
  <si>
    <t>water_t_per_th2</t>
  </si>
  <si>
    <t>t/tH2</t>
  </si>
  <si>
    <t>1 mol H2O per mol H2</t>
  </si>
  <si>
    <t>Oxygen Output</t>
  </si>
  <si>
    <t>oxygen_out_t_per_th2</t>
  </si>
  <si>
    <t>1/2 mol O2 per mol H2</t>
  </si>
  <si>
    <t>HBI Storage &amp; Re-Heat</t>
  </si>
  <si>
    <t>Storage Size</t>
  </si>
  <si>
    <t>hbi_storage_size</t>
  </si>
  <si>
    <t>tons</t>
  </si>
  <si>
    <t xml:space="preserve">Storage Efficiency </t>
  </si>
  <si>
    <t>hbi_storage_efficiency</t>
  </si>
  <si>
    <t xml:space="preserve">fraction: 0 - 1 </t>
  </si>
  <si>
    <t xml:space="preserve">no loss of DRI/HBI mass from storing  </t>
  </si>
  <si>
    <t xml:space="preserve">Min HBI Storage Time </t>
  </si>
  <si>
    <t>hbi_min_storage_time</t>
  </si>
  <si>
    <t>Storage initial State of Charge</t>
  </si>
  <si>
    <t>hbi_storage_soc_start</t>
  </si>
  <si>
    <t>Electricity for Reheat</t>
  </si>
  <si>
    <t>hbi_reheat_electricity_mwh_per_tDRI</t>
  </si>
  <si>
    <t xml:space="preserve">assumption because Chris instinct is that Vogl paper (145 kWh/tDRI) is too high </t>
  </si>
  <si>
    <t>Electricity for Compact</t>
  </si>
  <si>
    <t>hbi_compact_electricity_mwh_per_tDRI</t>
  </si>
  <si>
    <t>omitted in Vogl paper</t>
  </si>
  <si>
    <t>Hydrogen Storage</t>
  </si>
  <si>
    <t>h2_storage_size</t>
  </si>
  <si>
    <t>h2_storage_soc_start</t>
  </si>
  <si>
    <t>h2_storage_efficiency</t>
  </si>
  <si>
    <t>find source</t>
  </si>
  <si>
    <t>Crude Steel Storage</t>
  </si>
  <si>
    <t>crude_storage_size</t>
  </si>
  <si>
    <t>crude_storage_soc_start</t>
  </si>
  <si>
    <t>Cost Assumptions</t>
  </si>
  <si>
    <t>Cost Hydrogen</t>
  </si>
  <si>
    <t>cost_hydrogen_€_per_th2</t>
  </si>
  <si>
    <t>€/th2</t>
  </si>
  <si>
    <t>Cost Oxygen</t>
  </si>
  <si>
    <t>cost_oxygen_€_per_to2</t>
  </si>
  <si>
    <t>€/to2</t>
  </si>
  <si>
    <t>Cost Natural Gas</t>
  </si>
  <si>
    <t>cost_natural_gas_€_per_tng</t>
  </si>
  <si>
    <t>€/tng</t>
  </si>
  <si>
    <t>lower heating value from Engineering Toolbox</t>
  </si>
  <si>
    <t>Cost CO2 Emissions</t>
  </si>
  <si>
    <t>cost_emissions_€_per_tco2</t>
  </si>
  <si>
    <t>€/tco2</t>
  </si>
  <si>
    <t>Cost Iron Ore Pellets</t>
  </si>
  <si>
    <t>cost_iron_ore_€_per_t</t>
  </si>
  <si>
    <t>€/t</t>
  </si>
  <si>
    <t>NBER TEA</t>
  </si>
  <si>
    <t>Cost Scrap</t>
  </si>
  <si>
    <t>cost_scrap_€_per_t</t>
  </si>
  <si>
    <t>Cost Lime</t>
  </si>
  <si>
    <t>cost_lime_€_per_t</t>
  </si>
  <si>
    <t>Process</t>
  </si>
  <si>
    <t>Note</t>
  </si>
  <si>
    <t>Future Work</t>
  </si>
  <si>
    <t xml:space="preserve">assume 94% metallization and 5% inert material in iron ore </t>
  </si>
  <si>
    <t>calculate to find via Vogl paper</t>
  </si>
  <si>
    <r>
      <rPr>
        <i/>
        <sz val="9"/>
        <color theme="1"/>
        <rFont val="Arial"/>
      </rPr>
      <t>not</t>
    </r>
    <r>
      <rPr>
        <sz val="9"/>
        <color theme="1"/>
        <rFont val="Arial"/>
      </rPr>
      <t xml:space="preserve"> in Vogl 2018 paper</t>
    </r>
  </si>
  <si>
    <t>scrap_ratio_eaf</t>
  </si>
  <si>
    <r>
      <rPr>
        <i/>
        <sz val="9"/>
        <color theme="1"/>
        <rFont val="Arial"/>
      </rPr>
      <t>not</t>
    </r>
    <r>
      <rPr>
        <sz val="9"/>
        <color theme="1"/>
        <rFont val="Arial"/>
      </rPr>
      <t xml:space="preserve"> in Vogl 2018 paper</t>
    </r>
  </si>
  <si>
    <t>CCS</t>
  </si>
  <si>
    <t>Molecular Masses</t>
  </si>
  <si>
    <t>[kg/mol]</t>
  </si>
  <si>
    <t xml:space="preserve">mm_h2 </t>
  </si>
  <si>
    <t xml:space="preserve">hydrogen </t>
  </si>
  <si>
    <t xml:space="preserve">mm_o </t>
  </si>
  <si>
    <t>oxygen</t>
  </si>
  <si>
    <t>mm_fe</t>
  </si>
  <si>
    <t>iron</t>
  </si>
  <si>
    <t>mm_h2o</t>
  </si>
  <si>
    <t>water</t>
  </si>
  <si>
    <t>mm_fe3o4</t>
  </si>
  <si>
    <t>magnetite</t>
  </si>
  <si>
    <t>mm_fe2o3</t>
  </si>
  <si>
    <t>hematite</t>
  </si>
  <si>
    <t>mm_feo</t>
  </si>
  <si>
    <t xml:space="preserve">wustite </t>
  </si>
  <si>
    <t>Iron to Oxygen Ratio</t>
  </si>
  <si>
    <t>mol Fe/mol O</t>
  </si>
  <si>
    <t xml:space="preserve">xi_hem </t>
  </si>
  <si>
    <t>Fe2O3</t>
  </si>
  <si>
    <t xml:space="preserve">xi_wue </t>
  </si>
  <si>
    <t xml:space="preserve">FeO </t>
  </si>
  <si>
    <t>Hematite Reduction to Fe</t>
  </si>
  <si>
    <t xml:space="preserve">Fe2O3 + 3H2 = 2Fe + 3H2O </t>
  </si>
  <si>
    <t>ny_fe2o3_hem</t>
  </si>
  <si>
    <t>reduction of 1 mol of hematite</t>
  </si>
  <si>
    <t>ny_h2_hem</t>
  </si>
  <si>
    <t>consumes three moles of H2</t>
  </si>
  <si>
    <t>ny_fe_hem</t>
  </si>
  <si>
    <t>produces 2 moles Fe</t>
  </si>
  <si>
    <t>ny_h2o_hem</t>
  </si>
  <si>
    <t>produces 2 moles H20</t>
  </si>
  <si>
    <t>dHb_fe2o3</t>
  </si>
  <si>
    <t>formation enthalpy of hematite [J/mol]</t>
  </si>
  <si>
    <t xml:space="preserve">dHb_w </t>
  </si>
  <si>
    <t>formation enthalpy of water [J/mol]</t>
  </si>
  <si>
    <t>dHr_hem</t>
  </si>
  <si>
    <t xml:space="preserve">enthalpy of reaction [ie. formation enthalpy of water*moles of water - enthaply formation of hematite*moles of hematite] </t>
  </si>
  <si>
    <t>Hematite Reduction to FeO</t>
  </si>
  <si>
    <t>ny_fe2o3_hemwue</t>
  </si>
  <si>
    <t>ny_h2_hemwue</t>
  </si>
  <si>
    <t>consumes 1 mole of H2</t>
  </si>
  <si>
    <t>ny_feo_hemwue</t>
  </si>
  <si>
    <t>produces 2 moles of wüstite</t>
  </si>
  <si>
    <t>ny_h2o_hemwue</t>
  </si>
  <si>
    <t>produces 1 mole of H2O</t>
  </si>
  <si>
    <t>Virtual Reaction in EAF</t>
  </si>
  <si>
    <t xml:space="preserve">Fe3O4 = 3Fe + 4O </t>
  </si>
  <si>
    <t>ny_fe304_eaf</t>
  </si>
  <si>
    <t>ny_fe_eaf</t>
  </si>
  <si>
    <t>produces 3 moles of Fe</t>
  </si>
  <si>
    <t>ny_o_eaf</t>
  </si>
  <si>
    <t>and 4 moles of O</t>
  </si>
  <si>
    <t>Assumptions</t>
  </si>
  <si>
    <t>value</t>
  </si>
  <si>
    <t>unit</t>
  </si>
  <si>
    <t>alpha</t>
  </si>
  <si>
    <t>%</t>
  </si>
  <si>
    <t>metallization ie. moles Fe / (moles Fe + moles FeO)</t>
  </si>
  <si>
    <t>y_i8</t>
  </si>
  <si>
    <t>mass fraction of inert material  in scrap</t>
  </si>
  <si>
    <t>y_i6</t>
  </si>
  <si>
    <t>mass fraction of inert material  in pelelts</t>
  </si>
  <si>
    <t>m9</t>
  </si>
  <si>
    <t>kg</t>
  </si>
  <si>
    <t>mass flow of liquid steel</t>
  </si>
  <si>
    <t>Delta</t>
  </si>
  <si>
    <t>share of scrap into EAF charge</t>
  </si>
  <si>
    <t>m21</t>
  </si>
  <si>
    <t>kg/tLS</t>
  </si>
  <si>
    <t>mass of lime into EAF</t>
  </si>
  <si>
    <t>lambda_h</t>
  </si>
  <si>
    <t>stoichiometric ratio of h2 feed to shaft</t>
  </si>
  <si>
    <t>Variable Name</t>
  </si>
  <si>
    <t>Variable Description</t>
  </si>
  <si>
    <t xml:space="preserve">Equation </t>
  </si>
  <si>
    <t>Units</t>
  </si>
  <si>
    <t>Notes</t>
  </si>
  <si>
    <t>Conversion of Mass Fractions to Loadings to Respect 5% Impurity Boundary Conditions</t>
  </si>
  <si>
    <t>X_O6</t>
  </si>
  <si>
    <t>oxygen loading of ore stream</t>
  </si>
  <si>
    <t>1 / xi_hem * mm_o / mm_fe</t>
  </si>
  <si>
    <t>[kg O / kg Fe] hematite</t>
  </si>
  <si>
    <t>X_i6</t>
  </si>
  <si>
    <t>inert component of the ore</t>
  </si>
  <si>
    <t xml:space="preserve">y_i6 / (1 - y_i6) </t>
  </si>
  <si>
    <t>kg inert / kg non-inert</t>
  </si>
  <si>
    <t>y_O6</t>
  </si>
  <si>
    <t>convert oxygen loading back to mass frac</t>
  </si>
  <si>
    <t>X_O6 / (1 + X_O6 + X_i6)</t>
  </si>
  <si>
    <t>X_O7</t>
  </si>
  <si>
    <t>oxygen loading of the HBI stream</t>
  </si>
  <si>
    <t>(1 - alpha) *  mm_o / mm_fe</t>
  </si>
  <si>
    <t>[kg O / kg Fe] wüstite</t>
  </si>
  <si>
    <t>X_i8</t>
  </si>
  <si>
    <t>inert component of the scrap stream</t>
  </si>
  <si>
    <t xml:space="preserve">y_i8 / (1 - y_i8) </t>
  </si>
  <si>
    <t>Mass Balance of EAF</t>
  </si>
  <si>
    <t>m7_fe</t>
  </si>
  <si>
    <t>iron mass flow of HBI flow</t>
  </si>
  <si>
    <t>m9 / (1 + (Delta / (1 - Delta) * (1 - y_i8)) * 1 + X_O7 + (1 + X_O6) * y_i6 / (1 - y_i6)))</t>
  </si>
  <si>
    <t>assume liquid steel is pure iron: all iron from the pellets is passed to HBI and then to liquid steel</t>
  </si>
  <si>
    <t>m6_i</t>
  </si>
  <si>
    <t>inert mass flow in pellets</t>
  </si>
  <si>
    <t>m7_fe * (1 + X_O6) * X_i6</t>
  </si>
  <si>
    <t>all inert material passed through ie. inert in pellets (kg) = inert in HBI (kg) = inert in slag</t>
  </si>
  <si>
    <t>m7</t>
  </si>
  <si>
    <t>HBI flow</t>
  </si>
  <si>
    <t>m7_fe * (1 + X_O7) + m6_i</t>
  </si>
  <si>
    <t>assume all inert material from the iron ore pellets (m6_i) is passed onto HBI</t>
  </si>
  <si>
    <t>m8</t>
  </si>
  <si>
    <t>scrap flow</t>
  </si>
  <si>
    <t>m7 * Delta / (1 - Delta)</t>
  </si>
  <si>
    <t>m17</t>
  </si>
  <si>
    <t>slag flow</t>
  </si>
  <si>
    <t>m21 + m6_i + m7_fe * X_O7 + m8*y_i8</t>
  </si>
  <si>
    <t>slag = lime + ore inert + oxygen removed in EAF + scrap inert</t>
  </si>
  <si>
    <t xml:space="preserve">Mass Balance of DRI </t>
  </si>
  <si>
    <t>m6_fe</t>
  </si>
  <si>
    <t>iron mass flow of pellets</t>
  </si>
  <si>
    <t xml:space="preserve">m7_fe </t>
  </si>
  <si>
    <t xml:space="preserve">assume all iron from pellets enters DRI and then liquid metal  </t>
  </si>
  <si>
    <t>m6</t>
  </si>
  <si>
    <t>total iron ore stream</t>
  </si>
  <si>
    <t>m6_fe * (1 + X_O6) / (1 - y_i6)</t>
  </si>
  <si>
    <t>m5</t>
  </si>
  <si>
    <t xml:space="preserve">hydrogen stream </t>
  </si>
  <si>
    <t>lambda_h * m6_fe * mm_h2 / mm_fe * ny_h2_hem / ny_fe_hem</t>
  </si>
  <si>
    <t>m10_h2o</t>
  </si>
  <si>
    <t>water in DRI offgas</t>
  </si>
  <si>
    <t>m7_fe * mm_h2o / mm_fe * (alpha * ny_h2o_hem / ny_fe_hem) + (1 - alpha) * ny_h2o_hemwue / ny_feo_hemwue)</t>
  </si>
  <si>
    <t>iron flow in pellets * (mass water / mass fe) * (metalization * [moles h2o/mol fe reduced]hematite + (1 - metalization) * [moles h2o/mol feO reduced]wustite)</t>
  </si>
  <si>
    <t>m10_h</t>
  </si>
  <si>
    <t>hydrogen in offgas</t>
  </si>
  <si>
    <t>m5 - m7_fe * mm_h2 / mm_fe * (alpha * ny_h2_hem / ny_fe_hem + (1 - alpha) * ny_h2_hemwue / ny_feo_hemwue)</t>
  </si>
  <si>
    <t>iron flow in pellets * (mass h2 / mass fe) * (metalization * [moles h2/mol fe reduced]hematite + (1 - metalization) * [moles h2/mol feO reduced]wustite)</t>
  </si>
  <si>
    <t xml:space="preserve">m10 </t>
  </si>
  <si>
    <t xml:space="preserve">offgas </t>
  </si>
  <si>
    <t>m10_h2o + m10_h</t>
  </si>
  <si>
    <t>Hydrogen &amp; Water Recycle</t>
  </si>
  <si>
    <t xml:space="preserve">m11 </t>
  </si>
  <si>
    <t xml:space="preserve">water into electrolyzer </t>
  </si>
  <si>
    <t xml:space="preserve">water in offgas </t>
  </si>
  <si>
    <t>m12</t>
  </si>
  <si>
    <t xml:space="preserve">hydrogen recycle stream </t>
  </si>
  <si>
    <t>m3</t>
  </si>
  <si>
    <t>hydrogen into condensor</t>
  </si>
  <si>
    <t xml:space="preserve">hydrogen into condensor = hydrogen into DRI </t>
  </si>
  <si>
    <t>m2</t>
  </si>
  <si>
    <t>new hydrogen from electrolysis</t>
  </si>
  <si>
    <t xml:space="preserve">m3 - m12 </t>
  </si>
  <si>
    <t>new hydrogen = hydrogen into condensor - recycled hydrogen (ie. zero losses)</t>
  </si>
  <si>
    <t xml:space="preserve">EAF Submodel </t>
  </si>
  <si>
    <t>P3_0</t>
  </si>
  <si>
    <t>SEC of the furnace at 94% metallization and 100% scrap</t>
  </si>
  <si>
    <t>2.4*10^6</t>
  </si>
  <si>
    <t xml:space="preserve">J/kgLS </t>
  </si>
  <si>
    <t xml:space="preserve"> 'SEC of the furnace is 2.4 GJ at alpha = 0.94 and 100% scrap. if alpha or delta are varied, the SEC is adjusted' </t>
  </si>
  <si>
    <t>met_plus</t>
  </si>
  <si>
    <t xml:space="preserve">adjustment factor for metallization </t>
  </si>
  <si>
    <t>11*3.6*10^3</t>
  </si>
  <si>
    <t>J/(kgLS*%metallization)</t>
  </si>
  <si>
    <t>dri_plus</t>
  </si>
  <si>
    <t>adjustment for DRI input to EAF</t>
  </si>
  <si>
    <t>0.85*3.6*10^3</t>
  </si>
  <si>
    <t>J/(kgLS*%dri)</t>
  </si>
  <si>
    <t xml:space="preserve">P3 </t>
  </si>
  <si>
    <t>SEC of EAF</t>
  </si>
  <si>
    <t>(P3_0 + met_plus * (0.94 - alpha) * 10^2 + dri_plus * (1 - Delta) * 10^2) * 10^3</t>
  </si>
  <si>
    <t xml:space="preserve">J/tLS </t>
  </si>
  <si>
    <t>aligns with values in paper</t>
  </si>
  <si>
    <t>Heat Exchanger Balance: M10 Enthalpy</t>
  </si>
  <si>
    <t xml:space="preserve"> 'for the calculation of recoverable heat from the heat exchanged a reference temperatre of 70C was used' </t>
  </si>
  <si>
    <t>T_m12</t>
  </si>
  <si>
    <t>temperature of H2 leaving condensor</t>
  </si>
  <si>
    <t>assume 70C</t>
  </si>
  <si>
    <t>K</t>
  </si>
  <si>
    <t>T_m11</t>
  </si>
  <si>
    <t>temperature of H2O leaving condensor</t>
  </si>
  <si>
    <t>also assume 70C</t>
  </si>
  <si>
    <t>h10_h</t>
  </si>
  <si>
    <t>isobaric heat capacity of hydrogen: 70C to 800C</t>
  </si>
  <si>
    <t>h10_h2o</t>
  </si>
  <si>
    <t>isobaric heat capacity of water: 70C to 800C</t>
  </si>
  <si>
    <t>HH10_h</t>
  </si>
  <si>
    <t>h10_h*m10_h</t>
  </si>
  <si>
    <t>HH10_h2o</t>
  </si>
  <si>
    <t>m10_h2o * (h10_h2o + hvap_h2o)</t>
  </si>
  <si>
    <t>HH10</t>
  </si>
  <si>
    <t>HH10_h + HH10_w</t>
  </si>
  <si>
    <t>W</t>
  </si>
  <si>
    <t>HH10_hex</t>
  </si>
  <si>
    <t>HH10 * eta_hex</t>
  </si>
  <si>
    <t xml:space="preserve">Ore Reduction </t>
  </si>
  <si>
    <t>DRI Heat Balance</t>
  </si>
  <si>
    <t>h6</t>
  </si>
  <si>
    <t>isobaric heat capacity of iron ore pre-heating: 25 to 800C</t>
  </si>
  <si>
    <t>C_p = A + B*T + C*T^2 * D*T^3 + E/(T^2)</t>
  </si>
  <si>
    <t>P_m6</t>
  </si>
  <si>
    <t>h6*m6</t>
  </si>
  <si>
    <t>P_red</t>
  </si>
  <si>
    <t xml:space="preserve">hematite reduction </t>
  </si>
  <si>
    <t>m7_fe * alpha / mm_fe / ny_fe_hem * dHr_hem</t>
  </si>
  <si>
    <t>J/tLS</t>
  </si>
  <si>
    <t>Heating HBI</t>
  </si>
  <si>
    <t>h_m7fe</t>
  </si>
  <si>
    <t>isobaric heat capacity of metallic iron: 25 to 800C</t>
  </si>
  <si>
    <t>step width for integration was 1C</t>
  </si>
  <si>
    <t xml:space="preserve">h_m7feo </t>
  </si>
  <si>
    <t>isobaric heat capacity of wüstite: 25 to 800C</t>
  </si>
  <si>
    <t xml:space="preserve">P_cdri </t>
  </si>
  <si>
    <t xml:space="preserve">energy lost from DRI cooling down </t>
  </si>
  <si>
    <t>(m7_fe * alpha + m6_i) * h_m7fe + (m7_fe * (1 - alpha + X_07)) * h_m7fe</t>
  </si>
  <si>
    <t>Electrolysis</t>
  </si>
  <si>
    <t>P1</t>
  </si>
  <si>
    <t>Heating H2</t>
  </si>
  <si>
    <t xml:space="preserve">ΔT </t>
  </si>
  <si>
    <t xml:space="preserve">800°C - 25°C </t>
  </si>
  <si>
    <t>K (or C)</t>
  </si>
  <si>
    <t>specific heat capacity</t>
  </si>
  <si>
    <t xml:space="preserve">kJ/kg K </t>
  </si>
  <si>
    <t>Q</t>
  </si>
  <si>
    <t>KJ/kg H2</t>
  </si>
  <si>
    <t>MWh/ton H2</t>
  </si>
  <si>
    <t>One weeks worth of hydrogen at normal production rate</t>
  </si>
  <si>
    <t>epex_2022_cost</t>
  </si>
  <si>
    <t>epex_2022_emissions</t>
  </si>
  <si>
    <t>plant_types</t>
  </si>
  <si>
    <t>CO2_prices</t>
  </si>
  <si>
    <t>avg_electricity_prices</t>
  </si>
  <si>
    <t>market_timeseries</t>
  </si>
  <si>
    <t>natural_gas_cost</t>
  </si>
  <si>
    <t>volatilities</t>
  </si>
  <si>
    <t>epex_2022</t>
  </si>
  <si>
    <t>Emission Baseline</t>
  </si>
  <si>
    <t>emission_baseline</t>
  </si>
  <si>
    <t>tCO2/TLS</t>
  </si>
  <si>
    <t>The CO2 reduction targets are benchmarked based on this value</t>
  </si>
  <si>
    <t>CO2_reduction</t>
  </si>
  <si>
    <t>Partial</t>
  </si>
  <si>
    <t>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</si>
</sst>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
  </numFmts>
  <fonts count="34">
    <font>
      <sz val="10"/>
      <color rgb="FF000000"/>
      <name val="Arial"/>
      <scheme val="minor"/>
    </font>
    <font>
      <b/>
      <sz val="10"/>
      <color theme="1"/>
      <name val="Arial"/>
    </font>
    <font>
      <sz val="10"/>
      <color theme="1"/>
      <name val="Arial"/>
    </font>
    <font>
      <sz val="10"/>
      <color theme="1"/>
      <name val="Arial"/>
      <scheme val="minor"/>
    </font>
    <font>
      <b/>
      <sz val="10"/>
      <color theme="1"/>
      <name val="Arial"/>
      <scheme val="minor"/>
    </font>
    <font>
      <sz val="11"/>
      <color rgb="FF000000"/>
      <name val="Calibri"/>
    </font>
    <font>
      <sz val="11"/>
      <color rgb="FFC00000"/>
      <name val="Calibri"/>
    </font>
    <font>
      <b/>
      <sz val="9"/>
      <color theme="1"/>
      <name val="Arial"/>
      <scheme val="minor"/>
    </font>
    <font>
      <sz val="9"/>
      <color theme="1"/>
      <name val="Arial"/>
      <scheme val="minor"/>
    </font>
    <font>
      <u/>
      <sz val="9"/>
      <color rgb="FF0000FF"/>
      <name val="Arial"/>
    </font>
    <font>
      <sz val="10"/>
      <name val="Arial"/>
    </font>
    <font>
      <sz val="9"/>
      <color rgb="FF000000"/>
      <name val="Arial"/>
    </font>
    <font>
      <u/>
      <sz val="9"/>
      <color rgb="FF0000FF"/>
      <name val="Arial"/>
    </font>
    <font>
      <sz val="9"/>
      <color rgb="FF000000"/>
      <name val="Arial"/>
      <scheme val="minor"/>
    </font>
    <font>
      <sz val="10"/>
      <color rgb="FF000000"/>
      <name val="Arial"/>
      <scheme val="minor"/>
    </font>
    <font>
      <u/>
      <sz val="9"/>
      <color rgb="FF0000FF"/>
      <name val="Arial"/>
    </font>
    <font>
      <u/>
      <sz val="9"/>
      <color rgb="FF0000FF"/>
      <name val="Arial"/>
    </font>
    <font>
      <sz val="10"/>
      <color theme="1"/>
      <name val="Arial"/>
      <scheme val="minor"/>
    </font>
    <font>
      <b/>
      <sz val="10"/>
      <color rgb="FFFF0000"/>
      <name val="Arial"/>
      <scheme val="minor"/>
    </font>
    <font>
      <b/>
      <sz val="9"/>
      <color rgb="FFFF0000"/>
      <name val="Arial"/>
      <scheme val="minor"/>
    </font>
    <font>
      <u/>
      <sz val="9"/>
      <color rgb="FF0000FF"/>
      <name val="Arial"/>
    </font>
    <font>
      <b/>
      <sz val="10"/>
      <color theme="1"/>
      <name val="Arial"/>
      <scheme val="minor"/>
    </font>
    <font>
      <sz val="10"/>
      <color rgb="FF8EAADB"/>
      <name val="Arial"/>
      <scheme val="minor"/>
    </font>
    <font>
      <sz val="10"/>
      <color rgb="FF6D9EEB"/>
      <name val="Arial"/>
      <scheme val="minor"/>
    </font>
    <font>
      <b/>
      <sz val="10"/>
      <color rgb="FF000000"/>
      <name val="Arial"/>
      <scheme val="minor"/>
    </font>
    <font>
      <i/>
      <sz val="10"/>
      <color theme="1"/>
      <name val="Arial"/>
      <scheme val="minor"/>
    </font>
    <font>
      <i/>
      <sz val="10"/>
      <color theme="1"/>
      <name val="Arial"/>
      <scheme val="minor"/>
    </font>
    <font>
      <sz val="10"/>
      <color rgb="FF6D9EEB"/>
      <name val="Arial"/>
      <scheme val="minor"/>
    </font>
    <font>
      <sz val="12"/>
      <color rgb="FF374151"/>
      <name val="Söhne"/>
    </font>
    <font>
      <sz val="12"/>
      <color rgb="FF000000"/>
      <name val="Söhne"/>
    </font>
    <font>
      <i/>
      <sz val="9"/>
      <color theme="1"/>
      <name val="Arial"/>
    </font>
    <font>
      <sz val="9"/>
      <color theme="1"/>
      <name val="Arial"/>
    </font>
    <font>
      <b/>
      <sz val="18"/>
      <color rgb="FF000000"/>
      <name val="Arial"/>
      <scheme val="minor"/>
    </font>
    <font>
      <b/>
      <sz val="11"/>
      <color rgb="FFFA7D00"/>
      <name val="Arial"/>
      <family val="2"/>
      <scheme val="minor"/>
    </font>
  </fonts>
  <fills count="6">
    <fill>
      <patternFill patternType="none"/>
    </fill>
    <fill>
      <patternFill patternType="gray125"/>
    </fill>
    <fill>
      <patternFill patternType="solid">
        <fgColor rgb="FFFFF8E3"/>
        <bgColor rgb="FFFFF8E3"/>
      </patternFill>
    </fill>
    <fill>
      <patternFill patternType="solid">
        <fgColor rgb="FFECF6FF"/>
        <bgColor rgb="FFECF6FF"/>
      </patternFill>
    </fill>
    <fill>
      <patternFill patternType="solid">
        <fgColor rgb="FFEFEFEF"/>
        <bgColor rgb="FFEFEFEF"/>
      </patternFill>
    </fill>
    <fill>
      <patternFill patternType="solid">
        <fgColor rgb="FFF2F2F2"/>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B45F06"/>
      </left>
      <right style="medium">
        <color rgb="FFB45F06"/>
      </right>
      <top style="medium">
        <color rgb="FFB45F06"/>
      </top>
      <bottom style="medium">
        <color rgb="FFB45F06"/>
      </bottom>
      <diagonal/>
    </border>
    <border>
      <left style="thin">
        <color rgb="FF000000"/>
      </left>
      <right style="thin">
        <color rgb="FF000000"/>
      </right>
      <top/>
      <bottom/>
      <diagonal/>
    </border>
    <border>
      <left/>
      <right/>
      <top style="thin">
        <color rgb="FF000000"/>
      </top>
      <bottom style="thin">
        <color rgb="FF000000"/>
      </bottom>
      <diagonal/>
    </border>
    <border>
      <left style="medium">
        <color rgb="FFB45F06"/>
      </left>
      <right style="medium">
        <color rgb="FFB45F06"/>
      </right>
      <top style="medium">
        <color rgb="FFB45F06"/>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3" fillId="5" borderId="11" applyNumberFormat="0" applyAlignment="0" applyProtection="0"/>
  </cellStyleXfs>
  <cellXfs count="13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xf numFmtId="0" fontId="1" fillId="0" borderId="0" xfId="0" applyFont="1" applyAlignment="1">
      <alignment wrapText="1"/>
    </xf>
    <xf numFmtId="0" fontId="3" fillId="0" borderId="0" xfId="0" applyFont="1" applyAlignment="1">
      <alignment wrapText="1"/>
    </xf>
    <xf numFmtId="0" fontId="4" fillId="0" borderId="0" xfId="0" applyFont="1" applyAlignment="1"/>
    <xf numFmtId="0" fontId="5" fillId="0" borderId="0" xfId="0" applyFont="1" applyAlignment="1"/>
    <xf numFmtId="0" fontId="6" fillId="0" borderId="0" xfId="0" applyFont="1" applyAlignment="1"/>
    <xf numFmtId="0" fontId="5" fillId="0" borderId="0" xfId="0" applyFont="1" applyAlignment="1">
      <alignment horizontal="right"/>
    </xf>
    <xf numFmtId="0" fontId="5" fillId="0" borderId="0" xfId="0" applyFont="1" applyAlignment="1"/>
    <xf numFmtId="0" fontId="3" fillId="0" borderId="0" xfId="0" applyFont="1"/>
    <xf numFmtId="0" fontId="7" fillId="0" borderId="0" xfId="0" applyFont="1" applyAlignment="1"/>
    <xf numFmtId="0" fontId="8" fillId="0" borderId="0" xfId="0" applyFont="1" applyAlignment="1"/>
    <xf numFmtId="0" fontId="8" fillId="0" borderId="0" xfId="0" applyFont="1"/>
    <xf numFmtId="0" fontId="8" fillId="0" borderId="0" xfId="0" applyFont="1" applyAlignment="1"/>
    <xf numFmtId="0" fontId="3" fillId="2" borderId="1" xfId="0" applyFont="1" applyFill="1" applyBorder="1" applyAlignment="1"/>
    <xf numFmtId="0" fontId="3" fillId="2" borderId="1" xfId="0" applyFont="1" applyFill="1" applyBorder="1"/>
    <xf numFmtId="0" fontId="9" fillId="2" borderId="1" xfId="0" applyFont="1" applyFill="1" applyBorder="1" applyAlignment="1"/>
    <xf numFmtId="0" fontId="8" fillId="2" borderId="1" xfId="0" applyFont="1" applyFill="1" applyBorder="1"/>
    <xf numFmtId="0" fontId="8" fillId="2" borderId="1" xfId="0" applyFont="1" applyFill="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alignment horizontal="right"/>
    </xf>
    <xf numFmtId="0" fontId="3" fillId="2" borderId="5" xfId="0" applyFont="1" applyFill="1" applyBorder="1" applyAlignment="1"/>
    <xf numFmtId="0" fontId="8" fillId="2" borderId="1" xfId="0" applyFont="1" applyFill="1" applyBorder="1" applyAlignment="1"/>
    <xf numFmtId="0" fontId="3" fillId="2" borderId="4" xfId="0" applyFont="1" applyFill="1" applyBorder="1" applyAlignment="1"/>
    <xf numFmtId="0" fontId="3" fillId="2" borderId="6" xfId="0" applyFont="1" applyFill="1" applyBorder="1"/>
    <xf numFmtId="2" fontId="3" fillId="2" borderId="7" xfId="0" applyNumberFormat="1" applyFont="1" applyFill="1" applyBorder="1" applyAlignment="1"/>
    <xf numFmtId="0" fontId="11" fillId="2" borderId="1" xfId="0" applyFont="1" applyFill="1" applyBorder="1" applyAlignment="1">
      <alignment horizontal="left"/>
    </xf>
    <xf numFmtId="2" fontId="3" fillId="2" borderId="6" xfId="0" applyNumberFormat="1" applyFont="1" applyFill="1" applyBorder="1" applyAlignment="1"/>
    <xf numFmtId="2" fontId="3" fillId="2" borderId="2" xfId="0" applyNumberFormat="1" applyFont="1" applyFill="1" applyBorder="1" applyAlignment="1"/>
    <xf numFmtId="164" fontId="3" fillId="2" borderId="7" xfId="0" applyNumberFormat="1" applyFont="1" applyFill="1" applyBorder="1" applyAlignment="1"/>
    <xf numFmtId="0" fontId="3" fillId="3" borderId="1" xfId="0" applyFont="1" applyFill="1" applyBorder="1" applyAlignment="1"/>
    <xf numFmtId="165" fontId="3" fillId="3" borderId="6" xfId="0" applyNumberFormat="1" applyFont="1" applyFill="1" applyBorder="1" applyAlignment="1"/>
    <xf numFmtId="0" fontId="12" fillId="3" borderId="1" xfId="0" applyFont="1" applyFill="1" applyBorder="1" applyAlignment="1"/>
    <xf numFmtId="0" fontId="8" fillId="3" borderId="1" xfId="0" applyFont="1" applyFill="1" applyBorder="1"/>
    <xf numFmtId="0" fontId="13" fillId="3" borderId="1" xfId="0" applyFont="1" applyFill="1" applyBorder="1" applyAlignment="1"/>
    <xf numFmtId="0" fontId="8" fillId="3" borderId="1" xfId="0" applyFont="1" applyFill="1" applyBorder="1" applyAlignment="1"/>
    <xf numFmtId="165" fontId="3" fillId="3" borderId="1" xfId="0" applyNumberFormat="1" applyFont="1" applyFill="1" applyBorder="1" applyAlignment="1">
      <alignment horizontal="right"/>
    </xf>
    <xf numFmtId="165" fontId="3" fillId="3" borderId="1" xfId="0" applyNumberFormat="1" applyFont="1" applyFill="1" applyBorder="1"/>
    <xf numFmtId="165" fontId="3" fillId="3" borderId="1" xfId="0" applyNumberFormat="1" applyFont="1" applyFill="1" applyBorder="1" applyAlignment="1"/>
    <xf numFmtId="0" fontId="8" fillId="3" borderId="1" xfId="0" applyFont="1" applyFill="1" applyBorder="1" applyAlignment="1"/>
    <xf numFmtId="165" fontId="14" fillId="3" borderId="1" xfId="0" applyNumberFormat="1" applyFont="1" applyFill="1" applyBorder="1" applyAlignment="1">
      <alignment horizontal="right" wrapText="1"/>
    </xf>
    <xf numFmtId="0" fontId="14" fillId="3" borderId="1" xfId="0" applyFont="1" applyFill="1" applyBorder="1" applyAlignment="1">
      <alignment horizontal="left" wrapText="1"/>
    </xf>
    <xf numFmtId="0" fontId="3" fillId="4" borderId="1" xfId="0" applyFont="1" applyFill="1" applyBorder="1" applyAlignment="1"/>
    <xf numFmtId="165" fontId="3" fillId="4" borderId="1" xfId="0" applyNumberFormat="1" applyFont="1" applyFill="1" applyBorder="1" applyAlignment="1"/>
    <xf numFmtId="0" fontId="15" fillId="4" borderId="1" xfId="0" applyFont="1" applyFill="1" applyBorder="1" applyAlignment="1"/>
    <xf numFmtId="0" fontId="8" fillId="4" borderId="1" xfId="0" applyFont="1" applyFill="1" applyBorder="1" applyAlignment="1"/>
    <xf numFmtId="0" fontId="8" fillId="4" borderId="1" xfId="0" applyFont="1" applyFill="1" applyBorder="1"/>
    <xf numFmtId="0" fontId="13" fillId="4" borderId="1" xfId="0" applyFont="1" applyFill="1" applyBorder="1" applyAlignment="1"/>
    <xf numFmtId="0" fontId="3" fillId="2" borderId="7" xfId="0" applyFont="1" applyFill="1" applyBorder="1" applyAlignment="1">
      <alignment horizontal="right"/>
    </xf>
    <xf numFmtId="0" fontId="3" fillId="2" borderId="9" xfId="0" applyFont="1" applyFill="1" applyBorder="1" applyAlignment="1"/>
    <xf numFmtId="0" fontId="16" fillId="2" borderId="6" xfId="0" applyFont="1" applyFill="1" applyBorder="1" applyAlignment="1"/>
    <xf numFmtId="0" fontId="8" fillId="2" borderId="6" xfId="0" applyFont="1" applyFill="1" applyBorder="1"/>
    <xf numFmtId="0" fontId="3" fillId="2" borderId="6" xfId="0" applyFont="1" applyFill="1" applyBorder="1" applyAlignment="1"/>
    <xf numFmtId="0" fontId="8" fillId="2" borderId="6" xfId="0" applyFont="1" applyFill="1" applyBorder="1" applyAlignment="1"/>
    <xf numFmtId="0" fontId="3" fillId="2" borderId="10" xfId="0" applyFont="1" applyFill="1" applyBorder="1" applyAlignment="1">
      <alignment horizontal="right"/>
    </xf>
    <xf numFmtId="0" fontId="3" fillId="3" borderId="3" xfId="0" applyFont="1" applyFill="1" applyBorder="1" applyAlignment="1"/>
    <xf numFmtId="0" fontId="3" fillId="3" borderId="4" xfId="0" applyFont="1" applyFill="1" applyBorder="1" applyAlignment="1">
      <alignment horizontal="right"/>
    </xf>
    <xf numFmtId="0" fontId="3" fillId="3" borderId="5" xfId="0" applyFont="1" applyFill="1" applyBorder="1" applyAlignment="1"/>
    <xf numFmtId="0" fontId="3" fillId="3" borderId="1" xfId="0" applyFont="1" applyFill="1" applyBorder="1"/>
    <xf numFmtId="4" fontId="3" fillId="3" borderId="6" xfId="0" applyNumberFormat="1" applyFont="1" applyFill="1" applyBorder="1"/>
    <xf numFmtId="166" fontId="17" fillId="3" borderId="6" xfId="0" applyNumberFormat="1" applyFont="1" applyFill="1" applyBorder="1" applyAlignment="1"/>
    <xf numFmtId="165" fontId="3" fillId="3" borderId="2" xfId="0" applyNumberFormat="1" applyFont="1" applyFill="1" applyBorder="1"/>
    <xf numFmtId="165" fontId="3" fillId="3" borderId="7" xfId="0" applyNumberFormat="1" applyFont="1" applyFill="1" applyBorder="1"/>
    <xf numFmtId="0" fontId="18" fillId="3" borderId="1" xfId="0" applyFont="1" applyFill="1" applyBorder="1" applyAlignment="1"/>
    <xf numFmtId="0" fontId="19" fillId="3" borderId="1" xfId="0" applyFont="1" applyFill="1" applyBorder="1" applyAlignment="1"/>
    <xf numFmtId="0" fontId="14" fillId="4" borderId="1" xfId="0" applyFont="1" applyFill="1" applyBorder="1" applyAlignment="1"/>
    <xf numFmtId="0" fontId="13" fillId="4" borderId="1" xfId="0" applyFont="1" applyFill="1" applyBorder="1" applyAlignment="1"/>
    <xf numFmtId="0" fontId="3" fillId="4" borderId="1" xfId="0" applyFont="1" applyFill="1" applyBorder="1"/>
    <xf numFmtId="0" fontId="3" fillId="3" borderId="2" xfId="0" applyFont="1" applyFill="1" applyBorder="1"/>
    <xf numFmtId="2" fontId="3" fillId="2" borderId="4" xfId="0" applyNumberFormat="1" applyFont="1" applyFill="1" applyBorder="1" applyAlignment="1">
      <alignment horizontal="right"/>
    </xf>
    <xf numFmtId="0" fontId="8" fillId="2" borderId="1" xfId="0" applyFont="1" applyFill="1" applyBorder="1" applyAlignment="1">
      <alignment wrapText="1"/>
    </xf>
    <xf numFmtId="2" fontId="3" fillId="2" borderId="6" xfId="0" applyNumberFormat="1" applyFont="1" applyFill="1" applyBorder="1" applyAlignment="1">
      <alignment horizontal="right"/>
    </xf>
    <xf numFmtId="2" fontId="3" fillId="3" borderId="1" xfId="0" applyNumberFormat="1" applyFont="1" applyFill="1" applyBorder="1" applyAlignment="1">
      <alignment horizontal="right"/>
    </xf>
    <xf numFmtId="0" fontId="8" fillId="3" borderId="1" xfId="0" applyFont="1" applyFill="1" applyBorder="1" applyAlignment="1">
      <alignment wrapText="1"/>
    </xf>
    <xf numFmtId="0" fontId="3" fillId="2" borderId="7" xfId="0" applyFont="1" applyFill="1" applyBorder="1" applyAlignment="1"/>
    <xf numFmtId="2" fontId="3" fillId="0" borderId="0" xfId="0" applyNumberFormat="1" applyFont="1"/>
    <xf numFmtId="0" fontId="20" fillId="0" borderId="0" xfId="0" applyFont="1" applyAlignment="1"/>
    <xf numFmtId="0" fontId="8" fillId="0" borderId="0" xfId="0" applyFont="1" applyAlignment="1">
      <alignment wrapText="1"/>
    </xf>
    <xf numFmtId="0" fontId="3" fillId="0" borderId="0" xfId="0" applyFont="1" applyAlignment="1">
      <alignment horizontal="right"/>
    </xf>
    <xf numFmtId="0" fontId="3" fillId="0" borderId="0" xfId="0" applyFont="1" applyAlignment="1">
      <alignment horizontal="right"/>
    </xf>
    <xf numFmtId="165" fontId="3" fillId="0" borderId="0" xfId="0" applyNumberFormat="1" applyFont="1"/>
    <xf numFmtId="0" fontId="3" fillId="0" borderId="0" xfId="0" applyFont="1" applyAlignment="1">
      <alignment horizontal="center"/>
    </xf>
    <xf numFmtId="0" fontId="17" fillId="0" borderId="0" xfId="0" applyFont="1"/>
    <xf numFmtId="0" fontId="21" fillId="0" borderId="0" xfId="0" applyFont="1"/>
    <xf numFmtId="0" fontId="17" fillId="0" borderId="0" xfId="0" applyFont="1" applyAlignment="1">
      <alignment vertical="center"/>
    </xf>
    <xf numFmtId="0" fontId="22" fillId="0" borderId="0" xfId="0" applyFont="1"/>
    <xf numFmtId="0" fontId="22" fillId="0" borderId="0" xfId="0" applyFont="1" applyAlignment="1">
      <alignment vertical="center"/>
    </xf>
    <xf numFmtId="11" fontId="17" fillId="0" borderId="0" xfId="0" applyNumberFormat="1" applyFont="1"/>
    <xf numFmtId="0" fontId="21" fillId="0" borderId="0" xfId="0" applyFont="1" applyAlignment="1">
      <alignment vertical="center"/>
    </xf>
    <xf numFmtId="0" fontId="17" fillId="0" borderId="0" xfId="0" applyFont="1"/>
    <xf numFmtId="0" fontId="17" fillId="0" borderId="0" xfId="0" applyFont="1" applyAlignment="1"/>
    <xf numFmtId="0" fontId="17" fillId="0" borderId="0" xfId="0" applyFont="1" applyAlignment="1">
      <alignment wrapText="1"/>
    </xf>
    <xf numFmtId="0" fontId="23" fillId="0" borderId="0" xfId="0" applyFont="1" applyAlignment="1">
      <alignment wrapText="1"/>
    </xf>
    <xf numFmtId="0" fontId="21" fillId="0" borderId="0" xfId="0" applyFont="1" applyAlignment="1">
      <alignment wrapText="1"/>
    </xf>
    <xf numFmtId="0" fontId="24" fillId="0" borderId="0" xfId="0" applyFont="1" applyAlignment="1">
      <alignment wrapText="1"/>
    </xf>
    <xf numFmtId="165" fontId="17" fillId="0" borderId="0" xfId="0" applyNumberFormat="1" applyFont="1"/>
    <xf numFmtId="0" fontId="23" fillId="0" borderId="0" xfId="0" applyFont="1" applyAlignment="1">
      <alignment wrapText="1"/>
    </xf>
    <xf numFmtId="0" fontId="17" fillId="0" borderId="0" xfId="0" applyFont="1" applyAlignment="1">
      <alignment vertical="center" wrapText="1"/>
    </xf>
    <xf numFmtId="0" fontId="3" fillId="0" borderId="0" xfId="0" applyFont="1" applyAlignment="1">
      <alignment wrapText="1"/>
    </xf>
    <xf numFmtId="0" fontId="26" fillId="0" borderId="0" xfId="0" applyFont="1" applyAlignment="1"/>
    <xf numFmtId="11" fontId="3" fillId="0" borderId="0" xfId="0" applyNumberFormat="1" applyFont="1"/>
    <xf numFmtId="166" fontId="3" fillId="0" borderId="0" xfId="0" applyNumberFormat="1" applyFont="1"/>
    <xf numFmtId="11" fontId="3" fillId="0" borderId="0" xfId="0" applyNumberFormat="1" applyFont="1" applyAlignment="1">
      <alignment wrapText="1"/>
    </xf>
    <xf numFmtId="0" fontId="28" fillId="0" borderId="0" xfId="0" applyFont="1" applyAlignment="1"/>
    <xf numFmtId="0" fontId="29" fillId="0" borderId="0" xfId="0" applyFont="1" applyAlignment="1"/>
    <xf numFmtId="0" fontId="29" fillId="0" borderId="0" xfId="0" applyFont="1"/>
    <xf numFmtId="0" fontId="0" fillId="0" borderId="0" xfId="0" applyFont="1" applyAlignment="1"/>
    <xf numFmtId="0" fontId="32" fillId="0" borderId="0" xfId="0" applyFont="1" applyAlignment="1">
      <alignment vertical="center"/>
    </xf>
    <xf numFmtId="0" fontId="0" fillId="0" borderId="0" xfId="0"/>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3" fillId="2" borderId="0" xfId="0" applyFont="1" applyFill="1" applyBorder="1" applyAlignment="1"/>
    <xf numFmtId="0" fontId="10" fillId="0" borderId="0" xfId="0" applyFont="1" applyBorder="1"/>
    <xf numFmtId="0" fontId="3" fillId="2" borderId="0" xfId="0" applyFont="1" applyFill="1" applyBorder="1"/>
    <xf numFmtId="0" fontId="8" fillId="2" borderId="0" xfId="0" applyFont="1" applyFill="1" applyBorder="1" applyAlignment="1"/>
    <xf numFmtId="0" fontId="33" fillId="5" borderId="11" xfId="1" applyAlignment="1"/>
    <xf numFmtId="0" fontId="3" fillId="2" borderId="2" xfId="0" applyFont="1" applyFill="1" applyBorder="1" applyAlignment="1">
      <alignment horizontal="left" vertical="center"/>
    </xf>
    <xf numFmtId="0" fontId="10" fillId="0" borderId="6" xfId="0" applyFont="1" applyBorder="1"/>
    <xf numFmtId="0" fontId="10" fillId="0" borderId="8" xfId="0" applyFont="1" applyBorder="1"/>
    <xf numFmtId="0" fontId="3" fillId="2" borderId="2" xfId="0" applyFont="1" applyFill="1" applyBorder="1" applyAlignment="1">
      <alignment vertical="center"/>
    </xf>
    <xf numFmtId="0" fontId="8" fillId="4" borderId="3" xfId="0" applyFont="1" applyFill="1" applyBorder="1" applyAlignment="1"/>
    <xf numFmtId="0" fontId="10" fillId="0" borderId="5" xfId="0" applyFont="1" applyBorder="1"/>
    <xf numFmtId="0" fontId="25" fillId="0" borderId="0" xfId="0" applyFont="1" applyAlignment="1">
      <alignment horizontal="left" vertical="center"/>
    </xf>
    <xf numFmtId="0" fontId="0" fillId="0" borderId="0" xfId="0" applyFont="1" applyAlignment="1"/>
    <xf numFmtId="0" fontId="3" fillId="0" borderId="0" xfId="0" applyFont="1" applyAlignment="1">
      <alignment wrapText="1"/>
    </xf>
    <xf numFmtId="0" fontId="26" fillId="0" borderId="0" xfId="0" applyFont="1" applyAlignment="1"/>
    <xf numFmtId="0" fontId="3" fillId="0" borderId="0" xfId="0" applyFont="1" applyAlignment="1"/>
    <xf numFmtId="0" fontId="27" fillId="0" borderId="0" xfId="0" applyFont="1" applyAlignment="1">
      <alignment wrapText="1"/>
    </xf>
    <xf numFmtId="0" fontId="3" fillId="0" borderId="0" xfId="0" applyFont="1" applyAlignment="1">
      <alignment horizontal="center" vertical="center"/>
    </xf>
  </cellXfs>
  <cellStyles count="2">
    <cellStyle name="Berechnung" xfId="1" builtinId="22"/>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w2N5Rk7QEZCpq7QDrWqAwE41X21hnc48/view?usp=sharing" TargetMode="External"/><Relationship Id="rId13" Type="http://schemas.openxmlformats.org/officeDocument/2006/relationships/hyperlink" Target="https://www.sciencedirect.com/science/article/pii/S0959652618326301?via%3Dihub" TargetMode="External"/><Relationship Id="rId18" Type="http://schemas.openxmlformats.org/officeDocument/2006/relationships/hyperlink" Target="https://link.springer.com/article/10.1007/s11663-022-02463-z" TargetMode="External"/><Relationship Id="rId26" Type="http://schemas.openxmlformats.org/officeDocument/2006/relationships/comments" Target="../comments1.xml"/><Relationship Id="rId3" Type="http://schemas.openxmlformats.org/officeDocument/2006/relationships/hyperlink" Target="https://www.sciencedirect.com/science/article/pii/S0959652618326301?via%3Dihub" TargetMode="External"/><Relationship Id="rId21" Type="http://schemas.openxmlformats.org/officeDocument/2006/relationships/hyperlink" Target="https://www.spglobal.com/commodityinsights/en/market-insights/latest-news/electric-power/060822-swedens-h2-green-steel-signs-14-twh-ppa-to-power-planned-electrolyzer" TargetMode="External"/><Relationship Id="rId7" Type="http://schemas.openxmlformats.org/officeDocument/2006/relationships/hyperlink" Target="https://drive.google.com/file/d/1w2N5Rk7QEZCpq7QDrWqAwE41X21hnc48/view?usp=sharing" TargetMode="External"/><Relationship Id="rId12" Type="http://schemas.openxmlformats.org/officeDocument/2006/relationships/hyperlink" Target="https://www.sciencedirect.com/science/article/pii/S0959652618326301?via%3Dihub" TargetMode="External"/><Relationship Id="rId17" Type="http://schemas.openxmlformats.org/officeDocument/2006/relationships/hyperlink" Target="https://link.springer.com/article/10.1007/s11663-022-02463-z" TargetMode="External"/><Relationship Id="rId25" Type="http://schemas.openxmlformats.org/officeDocument/2006/relationships/vmlDrawing" Target="../drawings/vmlDrawing1.vml"/><Relationship Id="rId2" Type="http://schemas.openxmlformats.org/officeDocument/2006/relationships/hyperlink" Target="https://www.sciencedirect.com/science/article/pii/S0959652618326301?via%3Dihub" TargetMode="External"/><Relationship Id="rId16" Type="http://schemas.openxmlformats.org/officeDocument/2006/relationships/hyperlink" Target="https://www.sciencedirect.com/science/article/pii/S0959652618326301?via%3Dihub" TargetMode="External"/><Relationship Id="rId20" Type="http://schemas.openxmlformats.org/officeDocument/2006/relationships/hyperlink" Target="https://www.sciencedirect.com/science/article/pii/S0959652618326301?via%3Dihub" TargetMode="External"/><Relationship Id="rId1" Type="http://schemas.openxmlformats.org/officeDocument/2006/relationships/hyperlink" Target="https://www.sciencedirect.com/science/article/pii/S0959652618326301?via%3Dihub" TargetMode="External"/><Relationship Id="rId6" Type="http://schemas.openxmlformats.org/officeDocument/2006/relationships/hyperlink" Target="https://www.midrex.com/tech-article/oxygen-injection-at-acindar-boosting-midrex-plant-performance/" TargetMode="External"/><Relationship Id="rId11" Type="http://schemas.openxmlformats.org/officeDocument/2006/relationships/hyperlink" Target="https://www.google.com/url?q=https://worldsteel.org/steel-topics/environment-and-climate-change/climate-action/climate-action-data-collection/&amp;sa=D&amp;source=editors&amp;ust=1685112340258711&amp;usg=AOvVaw2dGCMADLYw8CqjcW6yN9eg" TargetMode="External"/><Relationship Id="rId24" Type="http://schemas.openxmlformats.org/officeDocument/2006/relationships/hyperlink" Target="https://www.sciencedirect.com/science/article/pii/S0959652618326301?via%3Dihub" TargetMode="External"/><Relationship Id="rId5" Type="http://schemas.openxmlformats.org/officeDocument/2006/relationships/hyperlink" Target="https://www.sciencedirect.com/science/article/pii/S0959652618326301?via%3Dihub" TargetMode="External"/><Relationship Id="rId15" Type="http://schemas.openxmlformats.org/officeDocument/2006/relationships/hyperlink" Target="https://www.sciencedirect.com/science/article/pii/S0959652618326301?via%3Dihub" TargetMode="External"/><Relationship Id="rId23" Type="http://schemas.openxmlformats.org/officeDocument/2006/relationships/hyperlink" Target="https://www.engineeringtoolbox.com/fuels-higher-calorific-values-d_169.html" TargetMode="External"/><Relationship Id="rId10" Type="http://schemas.openxmlformats.org/officeDocument/2006/relationships/hyperlink" Target="https://www.google.com/url?q=https://worldsteel.org/steel-topics/environment-and-climate-change/climate-action/climate-action-data-collection/&amp;sa=D&amp;source=editors&amp;ust=1685112340258711&amp;usg=AOvVaw2dGCMADLYw8CqjcW6yN9eg" TargetMode="External"/><Relationship Id="rId19" Type="http://schemas.openxmlformats.org/officeDocument/2006/relationships/hyperlink" Target="https://link.springer.com/article/10.1007/s11663-022-02463-z" TargetMode="External"/><Relationship Id="rId4" Type="http://schemas.openxmlformats.org/officeDocument/2006/relationships/hyperlink" Target="https://www.spglobal.com/commodityinsights/en/market-insights/latest-news/electric-power/060822-swedens-h2-green-steel-signs-14-twh-ppa-to-power-planned-electrolyzer" TargetMode="External"/><Relationship Id="rId9" Type="http://schemas.openxmlformats.org/officeDocument/2006/relationships/hyperlink" Target="https://www.sciencedirect.com/science/article/pii/S0959652618326301?via%3Dihub" TargetMode="External"/><Relationship Id="rId14" Type="http://schemas.openxmlformats.org/officeDocument/2006/relationships/hyperlink" Target="https://www.sciencedirect.com/science/article/pii/S0959652618326301?via%3Dihub" TargetMode="External"/><Relationship Id="rId22" Type="http://schemas.openxmlformats.org/officeDocument/2006/relationships/hyperlink" Target="https://www.sciencedirect.com/science/article/pii/S0959652618326301?via%3Dihub"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8"/>
  <sheetViews>
    <sheetView workbookViewId="0"/>
  </sheetViews>
  <sheetFormatPr baseColWidth="10" defaultColWidth="12.5703125" defaultRowHeight="15.75" customHeight="1"/>
  <cols>
    <col min="1" max="1" width="78.42578125" customWidth="1"/>
  </cols>
  <sheetData>
    <row r="1" spans="1:1">
      <c r="A1" s="1" t="s">
        <v>0</v>
      </c>
    </row>
    <row r="2" spans="1:1">
      <c r="A2" s="2" t="s">
        <v>1</v>
      </c>
    </row>
    <row r="3" spans="1:1">
      <c r="A3" s="2" t="s">
        <v>2</v>
      </c>
    </row>
    <row r="4" spans="1:1">
      <c r="A4" s="3"/>
    </row>
    <row r="5" spans="1:1">
      <c r="A5" s="4" t="s">
        <v>3</v>
      </c>
    </row>
    <row r="6" spans="1:1">
      <c r="A6" s="2" t="s">
        <v>4</v>
      </c>
    </row>
    <row r="7" spans="1:1">
      <c r="A7" s="2" t="s">
        <v>5</v>
      </c>
    </row>
    <row r="8" spans="1:1">
      <c r="A8" s="5" t="s">
        <v>6</v>
      </c>
    </row>
    <row r="9" spans="1:1">
      <c r="A9" s="3" t="s">
        <v>7</v>
      </c>
    </row>
    <row r="10" spans="1:1">
      <c r="A10" s="3"/>
    </row>
    <row r="11" spans="1:1">
      <c r="A11" s="6" t="s">
        <v>8</v>
      </c>
    </row>
    <row r="12" spans="1:1">
      <c r="A12" s="3" t="s">
        <v>9</v>
      </c>
    </row>
    <row r="13" spans="1:1">
      <c r="A13" s="5" t="s">
        <v>10</v>
      </c>
    </row>
    <row r="15" spans="1:1">
      <c r="A15" s="6" t="s">
        <v>11</v>
      </c>
    </row>
    <row r="16" spans="1:1">
      <c r="A16" s="5" t="s">
        <v>12</v>
      </c>
    </row>
    <row r="18" spans="1:1">
      <c r="A18" s="6" t="s">
        <v>13</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Views>
    <sheetView workbookViewId="0"/>
  </sheetViews>
  <sheetFormatPr baseColWidth="10" defaultColWidth="12.5703125" defaultRowHeight="15.75" customHeight="1"/>
  <cols>
    <col min="6" max="6" width="17.7109375" customWidth="1"/>
  </cols>
  <sheetData>
    <row r="1" spans="1:7">
      <c r="A1" s="6" t="s">
        <v>231</v>
      </c>
      <c r="B1" s="6" t="s">
        <v>15</v>
      </c>
      <c r="C1" s="6" t="s">
        <v>17</v>
      </c>
      <c r="D1" s="6" t="s">
        <v>18</v>
      </c>
      <c r="E1" s="6" t="s">
        <v>19</v>
      </c>
      <c r="F1" s="6" t="s">
        <v>232</v>
      </c>
      <c r="G1" s="6" t="s">
        <v>233</v>
      </c>
    </row>
    <row r="2" spans="1:7">
      <c r="A2" s="134" t="s">
        <v>44</v>
      </c>
      <c r="B2" s="3" t="s">
        <v>64</v>
      </c>
      <c r="C2" s="3">
        <v>1.3766499999999999</v>
      </c>
      <c r="D2" s="3" t="s">
        <v>65</v>
      </c>
      <c r="E2" s="3" t="s">
        <v>162</v>
      </c>
      <c r="F2" s="80" t="s">
        <v>234</v>
      </c>
    </row>
    <row r="3" spans="1:7">
      <c r="A3" s="129"/>
      <c r="B3" s="3" t="s">
        <v>68</v>
      </c>
      <c r="C3" s="81">
        <f>105/1000</f>
        <v>0.105</v>
      </c>
      <c r="D3" s="3" t="s">
        <v>69</v>
      </c>
      <c r="E3" s="3" t="s">
        <v>70</v>
      </c>
      <c r="G3" s="15" t="s">
        <v>235</v>
      </c>
    </row>
    <row r="4" spans="1:7">
      <c r="A4" s="129"/>
      <c r="B4" s="3" t="s">
        <v>73</v>
      </c>
      <c r="F4" s="15" t="s">
        <v>236</v>
      </c>
    </row>
    <row r="5" spans="1:7">
      <c r="A5" s="129"/>
      <c r="B5" s="3" t="s">
        <v>78</v>
      </c>
    </row>
    <row r="7" spans="1:7">
      <c r="A7" s="134" t="s">
        <v>111</v>
      </c>
      <c r="B7" s="3" t="s">
        <v>237</v>
      </c>
      <c r="C7" s="82"/>
      <c r="D7" s="3" t="s">
        <v>129</v>
      </c>
      <c r="E7" s="3" t="s">
        <v>162</v>
      </c>
    </row>
    <row r="8" spans="1:7">
      <c r="A8" s="129"/>
      <c r="B8" s="3" t="s">
        <v>131</v>
      </c>
      <c r="D8" s="3" t="s">
        <v>129</v>
      </c>
      <c r="E8" s="3" t="s">
        <v>162</v>
      </c>
    </row>
    <row r="9" spans="1:7">
      <c r="A9" s="129"/>
      <c r="B9" s="3" t="s">
        <v>128</v>
      </c>
      <c r="D9" s="3" t="s">
        <v>129</v>
      </c>
      <c r="E9" s="3" t="s">
        <v>162</v>
      </c>
    </row>
    <row r="10" spans="1:7">
      <c r="A10" s="129"/>
      <c r="B10" s="3" t="s">
        <v>135</v>
      </c>
      <c r="C10" s="83"/>
      <c r="D10" s="3" t="s">
        <v>129</v>
      </c>
      <c r="F10" s="15" t="s">
        <v>238</v>
      </c>
    </row>
    <row r="11" spans="1:7">
      <c r="A11" s="129"/>
      <c r="B11" s="3" t="s">
        <v>140</v>
      </c>
      <c r="D11" s="3" t="s">
        <v>141</v>
      </c>
      <c r="G11" s="15" t="s">
        <v>235</v>
      </c>
    </row>
    <row r="13" spans="1:7">
      <c r="A13" s="84" t="s">
        <v>239</v>
      </c>
    </row>
  </sheetData>
  <mergeCells count="2">
    <mergeCell ref="A2:A5"/>
    <mergeCell ref="A7:A1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H1030"/>
  <sheetViews>
    <sheetView tabSelected="1" zoomScale="145" zoomScaleNormal="145" workbookViewId="0">
      <selection activeCell="C10" sqref="C10"/>
    </sheetView>
  </sheetViews>
  <sheetFormatPr baseColWidth="10" defaultColWidth="12.5703125" defaultRowHeight="15.75" customHeight="1"/>
  <cols>
    <col min="1" max="1" width="29" customWidth="1"/>
    <col min="2" max="2" width="31.85546875" customWidth="1"/>
    <col min="4" max="4" width="17" customWidth="1"/>
    <col min="5" max="5" width="14.85546875" customWidth="1"/>
    <col min="6" max="6" width="27" customWidth="1"/>
    <col min="7" max="7" width="38.42578125" customWidth="1"/>
    <col min="8" max="8" width="34.5703125" customWidth="1"/>
  </cols>
  <sheetData>
    <row r="1" spans="1:8" ht="12.75">
      <c r="A1" s="6" t="s">
        <v>15</v>
      </c>
      <c r="B1" s="6" t="s">
        <v>16</v>
      </c>
      <c r="C1" s="6" t="s">
        <v>17</v>
      </c>
      <c r="D1" s="6" t="s">
        <v>18</v>
      </c>
      <c r="E1" s="12" t="s">
        <v>19</v>
      </c>
      <c r="F1" s="12" t="s">
        <v>20</v>
      </c>
      <c r="G1" s="6" t="s">
        <v>21</v>
      </c>
      <c r="H1" s="12" t="s">
        <v>22</v>
      </c>
    </row>
    <row r="2" spans="1:8" ht="18" customHeight="1">
      <c r="A2" s="6" t="s">
        <v>23</v>
      </c>
      <c r="B2" s="3"/>
      <c r="C2" s="3"/>
      <c r="E2" s="13"/>
      <c r="F2" s="14"/>
      <c r="G2" s="3"/>
      <c r="H2" s="15"/>
    </row>
    <row r="3" spans="1:8" ht="12.75">
      <c r="A3" s="16" t="s">
        <v>24</v>
      </c>
      <c r="B3" s="16" t="s">
        <v>25</v>
      </c>
      <c r="C3" s="16">
        <v>0.94</v>
      </c>
      <c r="D3" s="17"/>
      <c r="E3" s="18" t="s">
        <v>26</v>
      </c>
      <c r="F3" s="19"/>
      <c r="G3" s="16"/>
      <c r="H3" s="20" t="s">
        <v>27</v>
      </c>
    </row>
    <row r="4" spans="1:8" ht="12.75">
      <c r="A4" s="16" t="s">
        <v>28</v>
      </c>
      <c r="B4" s="16" t="s">
        <v>29</v>
      </c>
      <c r="C4" s="16">
        <v>0.05</v>
      </c>
      <c r="D4" s="16" t="s">
        <v>30</v>
      </c>
      <c r="E4" s="18" t="s">
        <v>26</v>
      </c>
      <c r="F4" s="19"/>
      <c r="G4" s="16"/>
      <c r="H4" s="20" t="s">
        <v>27</v>
      </c>
    </row>
    <row r="5" spans="1:8" ht="12.75">
      <c r="A5" s="16" t="s">
        <v>31</v>
      </c>
      <c r="B5" s="16" t="s">
        <v>32</v>
      </c>
      <c r="C5" s="21">
        <v>0.05</v>
      </c>
      <c r="D5" s="16" t="s">
        <v>33</v>
      </c>
      <c r="E5" s="18" t="s">
        <v>26</v>
      </c>
      <c r="F5" s="19"/>
      <c r="G5" s="16"/>
      <c r="H5" s="20" t="s">
        <v>27</v>
      </c>
    </row>
    <row r="6" spans="1:8" ht="12.75">
      <c r="A6" s="16" t="s">
        <v>34</v>
      </c>
      <c r="B6" s="22" t="s">
        <v>35</v>
      </c>
      <c r="C6" s="23">
        <v>2.5</v>
      </c>
      <c r="D6" s="24" t="s">
        <v>36</v>
      </c>
      <c r="E6" s="18" t="s">
        <v>37</v>
      </c>
      <c r="F6" s="25"/>
      <c r="G6" s="17"/>
      <c r="H6" s="20" t="s">
        <v>27</v>
      </c>
    </row>
    <row r="7" spans="1:8" ht="12.75">
      <c r="A7" s="122" t="s">
        <v>38</v>
      </c>
      <c r="B7" s="22" t="s">
        <v>39</v>
      </c>
      <c r="C7" s="26">
        <v>0.85</v>
      </c>
      <c r="D7" s="24" t="s">
        <v>40</v>
      </c>
      <c r="E7" s="20" t="s">
        <v>41</v>
      </c>
      <c r="F7" s="20"/>
      <c r="G7" s="17"/>
      <c r="H7" s="20"/>
    </row>
    <row r="8" spans="1:8" ht="12.75">
      <c r="A8" s="123"/>
      <c r="B8" s="22" t="s">
        <v>42</v>
      </c>
      <c r="C8" s="27">
        <f>C6*C7</f>
        <v>2.125</v>
      </c>
      <c r="D8" s="24" t="s">
        <v>36</v>
      </c>
      <c r="E8" s="20" t="s">
        <v>43</v>
      </c>
      <c r="F8" s="20"/>
      <c r="G8" s="17"/>
      <c r="H8" s="20" t="s">
        <v>27</v>
      </c>
    </row>
    <row r="9" spans="1:8" s="115" customFormat="1" ht="12.75">
      <c r="A9" s="118" t="s">
        <v>474</v>
      </c>
      <c r="B9" s="117" t="s">
        <v>475</v>
      </c>
      <c r="C9" s="119">
        <v>1.87</v>
      </c>
      <c r="D9" s="117" t="s">
        <v>476</v>
      </c>
      <c r="E9" s="35" t="s">
        <v>26</v>
      </c>
      <c r="F9" s="25" t="s">
        <v>477</v>
      </c>
      <c r="G9" s="119"/>
      <c r="H9" s="120"/>
    </row>
    <row r="10" spans="1:8" ht="12.75">
      <c r="A10" s="6"/>
      <c r="E10" s="14"/>
      <c r="F10" s="14"/>
      <c r="H10" s="14"/>
    </row>
    <row r="11" spans="1:8" ht="12.75">
      <c r="A11" s="6" t="s">
        <v>44</v>
      </c>
      <c r="E11" s="14"/>
      <c r="F11" s="14"/>
      <c r="H11" s="14"/>
    </row>
    <row r="12" spans="1:8" ht="17.25" customHeight="1">
      <c r="A12" s="122" t="s">
        <v>45</v>
      </c>
      <c r="B12" s="22" t="s">
        <v>46</v>
      </c>
      <c r="C12" s="28">
        <v>0.7</v>
      </c>
      <c r="D12" s="24" t="s">
        <v>47</v>
      </c>
      <c r="E12" s="25" t="s">
        <v>48</v>
      </c>
      <c r="F12" s="29" t="s">
        <v>49</v>
      </c>
      <c r="G12" s="25"/>
      <c r="H12" s="20" t="s">
        <v>27</v>
      </c>
    </row>
    <row r="13" spans="1:8" ht="17.25" customHeight="1">
      <c r="A13" s="124"/>
      <c r="B13" s="22" t="s">
        <v>50</v>
      </c>
      <c r="C13" s="28">
        <v>1</v>
      </c>
      <c r="D13" s="24" t="s">
        <v>47</v>
      </c>
      <c r="E13" s="25" t="s">
        <v>48</v>
      </c>
      <c r="F13" s="20" t="s">
        <v>49</v>
      </c>
      <c r="G13" s="25"/>
      <c r="H13" s="20" t="s">
        <v>27</v>
      </c>
    </row>
    <row r="14" spans="1:8" ht="17.25" customHeight="1">
      <c r="A14" s="124"/>
      <c r="B14" s="16" t="s">
        <v>51</v>
      </c>
      <c r="C14" s="30">
        <f>C6/365/24*10^6*C12</f>
        <v>199.77168949771686</v>
      </c>
      <c r="D14" s="16" t="s">
        <v>52</v>
      </c>
      <c r="E14" s="25" t="s">
        <v>48</v>
      </c>
      <c r="F14" s="20" t="s">
        <v>53</v>
      </c>
      <c r="G14" s="25" t="s">
        <v>54</v>
      </c>
      <c r="H14" s="20" t="s">
        <v>27</v>
      </c>
    </row>
    <row r="15" spans="1:8" ht="12.75">
      <c r="A15" s="123"/>
      <c r="B15" s="16" t="s">
        <v>55</v>
      </c>
      <c r="C15" s="31">
        <f>C6/365/24*10^6*C13</f>
        <v>285.38812785388126</v>
      </c>
      <c r="D15" s="16" t="s">
        <v>52</v>
      </c>
      <c r="E15" s="25" t="s">
        <v>48</v>
      </c>
      <c r="F15" s="20" t="s">
        <v>56</v>
      </c>
      <c r="G15" s="17"/>
      <c r="H15" s="20" t="s">
        <v>27</v>
      </c>
    </row>
    <row r="16" spans="1:8" ht="12.75">
      <c r="A16" s="125" t="s">
        <v>57</v>
      </c>
      <c r="B16" s="22" t="s">
        <v>58</v>
      </c>
      <c r="C16" s="32">
        <v>50</v>
      </c>
      <c r="D16" s="24" t="s">
        <v>59</v>
      </c>
      <c r="E16" s="25" t="s">
        <v>48</v>
      </c>
      <c r="F16" s="20" t="s">
        <v>60</v>
      </c>
      <c r="G16" s="25"/>
      <c r="H16" s="20" t="s">
        <v>27</v>
      </c>
    </row>
    <row r="17" spans="1:8" ht="12.75">
      <c r="A17" s="123"/>
      <c r="B17" s="22" t="s">
        <v>61</v>
      </c>
      <c r="C17" s="32">
        <v>50</v>
      </c>
      <c r="D17" s="24" t="s">
        <v>59</v>
      </c>
      <c r="E17" s="25" t="s">
        <v>48</v>
      </c>
      <c r="F17" s="20" t="s">
        <v>62</v>
      </c>
      <c r="G17" s="25"/>
      <c r="H17" s="20" t="s">
        <v>27</v>
      </c>
    </row>
    <row r="18" spans="1:8" ht="12.75">
      <c r="A18" s="33" t="s">
        <v>63</v>
      </c>
      <c r="B18" s="33" t="s">
        <v>64</v>
      </c>
      <c r="C18" s="34">
        <f>'6 Vogl Replication Mass Balance'!E19/'6 Vogl Replication Mass Balance'!E13</f>
        <v>1.3766519823788548</v>
      </c>
      <c r="D18" s="33" t="s">
        <v>65</v>
      </c>
      <c r="E18" s="35" t="s">
        <v>26</v>
      </c>
      <c r="F18" s="36"/>
      <c r="G18" s="37" t="s">
        <v>66</v>
      </c>
      <c r="H18" s="38" t="s">
        <v>27</v>
      </c>
    </row>
    <row r="19" spans="1:8" ht="12.75">
      <c r="A19" s="33" t="s">
        <v>67</v>
      </c>
      <c r="B19" s="33" t="s">
        <v>68</v>
      </c>
      <c r="C19" s="39">
        <f>105/1000</f>
        <v>0.105</v>
      </c>
      <c r="D19" s="33" t="s">
        <v>69</v>
      </c>
      <c r="E19" s="38" t="s">
        <v>70</v>
      </c>
      <c r="F19" s="38" t="s">
        <v>71</v>
      </c>
      <c r="G19" s="33"/>
      <c r="H19" s="38" t="s">
        <v>27</v>
      </c>
    </row>
    <row r="20" spans="1:8" ht="12.75">
      <c r="A20" s="33" t="s">
        <v>72</v>
      </c>
      <c r="B20" s="33" t="s">
        <v>73</v>
      </c>
      <c r="C20" s="40">
        <f>15*1.429/1000</f>
        <v>2.1435000000000003E-2</v>
      </c>
      <c r="D20" s="33" t="s">
        <v>65</v>
      </c>
      <c r="E20" s="35" t="s">
        <v>74</v>
      </c>
      <c r="F20" s="38" t="s">
        <v>75</v>
      </c>
      <c r="G20" s="38" t="s">
        <v>76</v>
      </c>
      <c r="H20" s="38" t="s">
        <v>27</v>
      </c>
    </row>
    <row r="21" spans="1:8" ht="12.75">
      <c r="A21" s="33" t="s">
        <v>77</v>
      </c>
      <c r="B21" s="33" t="s">
        <v>78</v>
      </c>
      <c r="C21" s="40">
        <f>(275+300)/2*0.717/1000</f>
        <v>0.2061375</v>
      </c>
      <c r="D21" s="33" t="s">
        <v>79</v>
      </c>
      <c r="E21" s="35" t="s">
        <v>80</v>
      </c>
      <c r="F21" s="38" t="s">
        <v>81</v>
      </c>
      <c r="G21" s="38" t="s">
        <v>82</v>
      </c>
      <c r="H21" s="38" t="s">
        <v>83</v>
      </c>
    </row>
    <row r="22" spans="1:8" ht="12.75">
      <c r="A22" s="33" t="s">
        <v>84</v>
      </c>
      <c r="B22" s="33" t="s">
        <v>85</v>
      </c>
      <c r="C22" s="41">
        <f>(850+900)/2*0.0899/1000</f>
        <v>7.8662499999999996E-2</v>
      </c>
      <c r="D22" s="33" t="s">
        <v>86</v>
      </c>
      <c r="E22" s="35" t="s">
        <v>80</v>
      </c>
      <c r="F22" s="38" t="s">
        <v>87</v>
      </c>
      <c r="G22" s="38" t="s">
        <v>88</v>
      </c>
      <c r="H22" s="38" t="s">
        <v>83</v>
      </c>
    </row>
    <row r="23" spans="1:8" ht="12.75">
      <c r="A23" s="33" t="s">
        <v>89</v>
      </c>
      <c r="B23" s="33" t="s">
        <v>90</v>
      </c>
      <c r="C23" s="40">
        <f>0.0039*28.825*0.717/1000</f>
        <v>8.0603347499999994E-5</v>
      </c>
      <c r="D23" s="33" t="s">
        <v>86</v>
      </c>
      <c r="E23" s="42" t="s">
        <v>91</v>
      </c>
      <c r="F23" s="38" t="s">
        <v>92</v>
      </c>
      <c r="G23" s="37" t="s">
        <v>93</v>
      </c>
      <c r="H23" s="38" t="s">
        <v>94</v>
      </c>
    </row>
    <row r="24" spans="1:8" ht="12.75">
      <c r="A24" s="33" t="s">
        <v>95</v>
      </c>
      <c r="B24" s="33" t="s">
        <v>96</v>
      </c>
      <c r="C24" s="40">
        <f>51.4285714285714/'6 Vogl Replication Mass Balance'!E13</f>
        <v>4.7081497797356806E-2</v>
      </c>
      <c r="D24" s="33" t="s">
        <v>86</v>
      </c>
      <c r="E24" s="35" t="s">
        <v>26</v>
      </c>
      <c r="F24" s="38" t="s">
        <v>97</v>
      </c>
      <c r="G24" s="37" t="s">
        <v>66</v>
      </c>
      <c r="H24" s="38" t="s">
        <v>98</v>
      </c>
    </row>
    <row r="25" spans="1:8" ht="12.75">
      <c r="A25" s="33" t="s">
        <v>99</v>
      </c>
      <c r="B25" s="33" t="s">
        <v>100</v>
      </c>
      <c r="C25" s="43">
        <f>0.145*3</f>
        <v>0.43499999999999994</v>
      </c>
      <c r="D25" s="44" t="s">
        <v>69</v>
      </c>
      <c r="E25" s="42"/>
      <c r="F25" s="38" t="s">
        <v>101</v>
      </c>
      <c r="G25" s="38"/>
      <c r="H25" s="38"/>
    </row>
    <row r="26" spans="1:8" ht="12.75">
      <c r="A26" s="45" t="s">
        <v>102</v>
      </c>
      <c r="B26" s="45" t="s">
        <v>103</v>
      </c>
      <c r="C26" s="46">
        <v>0.57899999999999996</v>
      </c>
      <c r="D26" s="45" t="s">
        <v>79</v>
      </c>
      <c r="E26" s="47" t="s">
        <v>104</v>
      </c>
      <c r="F26" s="126" t="s">
        <v>105</v>
      </c>
      <c r="G26" s="127"/>
      <c r="H26" s="48" t="s">
        <v>106</v>
      </c>
    </row>
    <row r="27" spans="1:8" ht="12.75">
      <c r="A27" s="45" t="s">
        <v>102</v>
      </c>
      <c r="B27" s="45" t="s">
        <v>107</v>
      </c>
      <c r="C27" s="46">
        <f>C23/0.717*2.015</f>
        <v>2.2652126250000002E-4</v>
      </c>
      <c r="D27" s="45" t="s">
        <v>108</v>
      </c>
      <c r="E27" s="47" t="s">
        <v>104</v>
      </c>
      <c r="F27" s="49"/>
      <c r="G27" s="50"/>
      <c r="H27" s="48"/>
    </row>
    <row r="28" spans="1:8" ht="12.75">
      <c r="A28" s="45" t="s">
        <v>109</v>
      </c>
      <c r="B28" s="45" t="s">
        <v>110</v>
      </c>
      <c r="C28" s="46">
        <f>'6 Vogl Replication Mass Balance'!E21/'6 Vogl Replication Mass Balance'!E13</f>
        <v>0.42373348017621149</v>
      </c>
      <c r="D28" s="45" t="s">
        <v>86</v>
      </c>
      <c r="E28" s="47" t="s">
        <v>26</v>
      </c>
      <c r="F28" s="49"/>
      <c r="G28" s="50" t="s">
        <v>66</v>
      </c>
      <c r="H28" s="48" t="s">
        <v>106</v>
      </c>
    </row>
    <row r="29" spans="1:8" ht="12.75">
      <c r="A29" s="6"/>
      <c r="E29" s="14"/>
      <c r="F29" s="14"/>
      <c r="H29" s="14"/>
    </row>
    <row r="30" spans="1:8" ht="12.75">
      <c r="A30" s="6" t="s">
        <v>111</v>
      </c>
      <c r="E30" s="14"/>
      <c r="F30" s="14"/>
      <c r="H30" s="14"/>
    </row>
    <row r="31" spans="1:8" ht="12.75">
      <c r="A31" s="16" t="s">
        <v>112</v>
      </c>
      <c r="B31" s="22" t="s">
        <v>113</v>
      </c>
      <c r="C31" s="51">
        <v>3</v>
      </c>
      <c r="D31" s="52" t="s">
        <v>114</v>
      </c>
      <c r="E31" s="25" t="s">
        <v>43</v>
      </c>
      <c r="F31" s="19"/>
      <c r="G31" s="17"/>
      <c r="H31" s="20"/>
    </row>
    <row r="32" spans="1:8" ht="12.75">
      <c r="A32" s="16" t="s">
        <v>115</v>
      </c>
      <c r="B32" s="22" t="s">
        <v>116</v>
      </c>
      <c r="C32" s="51">
        <v>0.75</v>
      </c>
      <c r="D32" s="24" t="s">
        <v>117</v>
      </c>
      <c r="E32" s="53" t="s">
        <v>26</v>
      </c>
      <c r="F32" s="54"/>
      <c r="G32" s="55" t="s">
        <v>118</v>
      </c>
      <c r="H32" s="56" t="s">
        <v>27</v>
      </c>
    </row>
    <row r="33" spans="1:8" ht="12.75">
      <c r="A33" s="16" t="s">
        <v>119</v>
      </c>
      <c r="B33" s="22" t="s">
        <v>120</v>
      </c>
      <c r="C33" s="57">
        <v>142</v>
      </c>
      <c r="D33" s="24" t="s">
        <v>121</v>
      </c>
      <c r="E33" s="20" t="s">
        <v>43</v>
      </c>
      <c r="F33" s="19"/>
      <c r="G33" s="17"/>
      <c r="H33" s="20" t="s">
        <v>27</v>
      </c>
    </row>
    <row r="34" spans="1:8" ht="12.75">
      <c r="A34" s="33" t="s">
        <v>122</v>
      </c>
      <c r="B34" s="58" t="s">
        <v>123</v>
      </c>
      <c r="C34" s="59">
        <v>0</v>
      </c>
      <c r="D34" s="60" t="s">
        <v>124</v>
      </c>
      <c r="E34" s="38" t="s">
        <v>125</v>
      </c>
      <c r="F34" s="36"/>
      <c r="G34" s="61"/>
      <c r="H34" s="38" t="s">
        <v>126</v>
      </c>
    </row>
    <row r="35" spans="1:8" ht="12.75">
      <c r="A35" s="33" t="s">
        <v>127</v>
      </c>
      <c r="B35" s="33" t="s">
        <v>128</v>
      </c>
      <c r="C35" s="62">
        <f>'6 Vogl Replication Mass Balance'!E14/1000</f>
        <v>0</v>
      </c>
      <c r="D35" s="33" t="s">
        <v>129</v>
      </c>
      <c r="E35" s="35" t="s">
        <v>26</v>
      </c>
      <c r="F35" s="38"/>
      <c r="G35" s="37" t="s">
        <v>66</v>
      </c>
      <c r="H35" s="38" t="s">
        <v>126</v>
      </c>
    </row>
    <row r="36" spans="1:8" ht="12.75">
      <c r="A36" s="33" t="s">
        <v>130</v>
      </c>
      <c r="B36" s="33" t="s">
        <v>131</v>
      </c>
      <c r="C36" s="63">
        <f>'6 Vogl Replication Mass Balance'!E13/1000</f>
        <v>1.092330827067669</v>
      </c>
      <c r="D36" s="33" t="s">
        <v>129</v>
      </c>
      <c r="E36" s="35" t="s">
        <v>26</v>
      </c>
      <c r="F36" s="38" t="s">
        <v>132</v>
      </c>
      <c r="G36" s="37" t="s">
        <v>66</v>
      </c>
      <c r="H36" s="38" t="s">
        <v>126</v>
      </c>
    </row>
    <row r="37" spans="1:8" ht="12.75">
      <c r="A37" s="33" t="s">
        <v>133</v>
      </c>
      <c r="B37" s="33" t="s">
        <v>134</v>
      </c>
      <c r="C37" s="40">
        <f>'5 Vogl Replication Input Parame'!C45/1000</f>
        <v>0.05</v>
      </c>
      <c r="D37" s="33" t="s">
        <v>129</v>
      </c>
      <c r="E37" s="35" t="s">
        <v>26</v>
      </c>
      <c r="F37" s="36"/>
      <c r="G37" s="61"/>
      <c r="H37" s="38" t="s">
        <v>27</v>
      </c>
    </row>
    <row r="38" spans="1:8" ht="12.75">
      <c r="A38" s="33" t="s">
        <v>72</v>
      </c>
      <c r="B38" s="33" t="s">
        <v>135</v>
      </c>
      <c r="C38" s="64">
        <f>40*1.429/1000</f>
        <v>5.7160000000000002E-2</v>
      </c>
      <c r="D38" s="33" t="s">
        <v>129</v>
      </c>
      <c r="E38" s="35" t="s">
        <v>136</v>
      </c>
      <c r="F38" s="38" t="s">
        <v>137</v>
      </c>
      <c r="G38" s="38" t="s">
        <v>138</v>
      </c>
      <c r="H38" s="38" t="s">
        <v>139</v>
      </c>
    </row>
    <row r="39" spans="1:8" ht="12.75">
      <c r="A39" s="33" t="s">
        <v>67</v>
      </c>
      <c r="B39" s="58" t="s">
        <v>140</v>
      </c>
      <c r="C39" s="65">
        <f>400/1000</f>
        <v>0.4</v>
      </c>
      <c r="D39" s="60" t="s">
        <v>141</v>
      </c>
      <c r="E39" s="35" t="s">
        <v>136</v>
      </c>
      <c r="F39" s="38" t="s">
        <v>142</v>
      </c>
      <c r="G39" s="61"/>
      <c r="H39" s="38" t="s">
        <v>143</v>
      </c>
    </row>
    <row r="40" spans="1:8" ht="12.75">
      <c r="A40" s="33" t="s">
        <v>144</v>
      </c>
      <c r="B40" s="33" t="s">
        <v>145</v>
      </c>
      <c r="C40" s="66">
        <v>8.0000000000000002E-3</v>
      </c>
      <c r="D40" s="33" t="s">
        <v>129</v>
      </c>
      <c r="E40" s="67" t="s">
        <v>146</v>
      </c>
      <c r="F40" s="67" t="s">
        <v>147</v>
      </c>
      <c r="G40" s="61"/>
      <c r="H40" s="38" t="s">
        <v>148</v>
      </c>
    </row>
    <row r="41" spans="1:8" ht="12.75">
      <c r="A41" s="45" t="s">
        <v>102</v>
      </c>
      <c r="B41" s="45" t="s">
        <v>149</v>
      </c>
      <c r="C41" s="68">
        <f>140/10^3</f>
        <v>0.14000000000000001</v>
      </c>
      <c r="D41" s="68" t="s">
        <v>129</v>
      </c>
      <c r="E41" s="47" t="s">
        <v>136</v>
      </c>
      <c r="F41" s="69" t="s">
        <v>147</v>
      </c>
      <c r="G41" s="70"/>
      <c r="H41" s="49"/>
    </row>
    <row r="42" spans="1:8" ht="12.75">
      <c r="E42" s="14"/>
      <c r="F42" s="14"/>
      <c r="H42" s="14"/>
    </row>
    <row r="43" spans="1:8" ht="12.75">
      <c r="A43" s="6" t="s">
        <v>150</v>
      </c>
      <c r="E43" s="14"/>
      <c r="F43" s="14"/>
      <c r="H43" s="14"/>
    </row>
    <row r="44" spans="1:8" ht="12.75">
      <c r="A44" s="33" t="s">
        <v>151</v>
      </c>
      <c r="B44" s="33" t="s">
        <v>152</v>
      </c>
      <c r="C44" s="71">
        <f>300/1000</f>
        <v>0.3</v>
      </c>
      <c r="D44" s="33" t="s">
        <v>153</v>
      </c>
      <c r="E44" s="38" t="s">
        <v>43</v>
      </c>
      <c r="F44" s="38" t="s">
        <v>154</v>
      </c>
      <c r="G44" s="61"/>
      <c r="H44" s="38" t="s">
        <v>155</v>
      </c>
    </row>
    <row r="45" spans="1:8" ht="12.75">
      <c r="A45" s="16" t="s">
        <v>156</v>
      </c>
      <c r="B45" s="22" t="s">
        <v>157</v>
      </c>
      <c r="C45" s="26">
        <v>0.9</v>
      </c>
      <c r="D45" s="24" t="s">
        <v>158</v>
      </c>
      <c r="E45" s="19"/>
      <c r="F45" s="19"/>
      <c r="G45" s="17"/>
      <c r="H45" s="20" t="s">
        <v>155</v>
      </c>
    </row>
    <row r="46" spans="1:8" ht="12.75">
      <c r="E46" s="14"/>
      <c r="F46" s="14"/>
      <c r="H46" s="14"/>
    </row>
    <row r="47" spans="1:8" ht="12.75">
      <c r="A47" s="6" t="s">
        <v>159</v>
      </c>
      <c r="E47" s="14"/>
      <c r="F47" s="14"/>
      <c r="H47" s="14"/>
    </row>
    <row r="48" spans="1:8" ht="12.75">
      <c r="A48" s="16" t="s">
        <v>160</v>
      </c>
      <c r="B48" s="22" t="s">
        <v>161</v>
      </c>
      <c r="C48" s="23">
        <v>0.72</v>
      </c>
      <c r="D48" s="24" t="s">
        <v>158</v>
      </c>
      <c r="E48" s="18" t="s">
        <v>162</v>
      </c>
      <c r="F48" s="20" t="s">
        <v>163</v>
      </c>
      <c r="G48" s="17"/>
      <c r="H48" s="20" t="s">
        <v>164</v>
      </c>
    </row>
    <row r="49" spans="1:8" ht="12.75">
      <c r="A49" s="16" t="s">
        <v>165</v>
      </c>
      <c r="B49" s="22" t="s">
        <v>166</v>
      </c>
      <c r="C49" s="72">
        <v>800</v>
      </c>
      <c r="D49" s="24" t="s">
        <v>167</v>
      </c>
      <c r="E49" s="18" t="s">
        <v>37</v>
      </c>
      <c r="F49" s="25" t="s">
        <v>168</v>
      </c>
      <c r="G49" s="73"/>
      <c r="H49" s="20" t="s">
        <v>164</v>
      </c>
    </row>
    <row r="50" spans="1:8" ht="12.75">
      <c r="A50" s="16" t="s">
        <v>169</v>
      </c>
      <c r="B50" s="16" t="s">
        <v>170</v>
      </c>
      <c r="C50" s="74">
        <f>C49/C51</f>
        <v>17.137756620053555</v>
      </c>
      <c r="D50" s="16" t="s">
        <v>171</v>
      </c>
      <c r="E50" s="25"/>
      <c r="F50" s="20"/>
      <c r="G50" s="73" t="e">
        <f ca="1">CONCAT(CONCAT(TEXT(C49,"000"), " MW / ("), CONCAT(TEXT(C51,"00.00"), " MWh/tH2)") )</f>
        <v>#NAME?</v>
      </c>
      <c r="H50" s="20" t="s">
        <v>164</v>
      </c>
    </row>
    <row r="51" spans="1:8" ht="24">
      <c r="A51" s="33" t="s">
        <v>151</v>
      </c>
      <c r="B51" s="33" t="s">
        <v>172</v>
      </c>
      <c r="C51" s="75">
        <f>33.61/C48</f>
        <v>46.680555555555557</v>
      </c>
      <c r="D51" s="33" t="s">
        <v>173</v>
      </c>
      <c r="E51" s="35" t="s">
        <v>162</v>
      </c>
      <c r="F51" s="38" t="s">
        <v>174</v>
      </c>
      <c r="G51" s="76" t="s">
        <v>175</v>
      </c>
      <c r="H51" s="38" t="s">
        <v>164</v>
      </c>
    </row>
    <row r="52" spans="1:8" ht="12.75">
      <c r="A52" s="33" t="s">
        <v>176</v>
      </c>
      <c r="B52" s="33" t="s">
        <v>177</v>
      </c>
      <c r="C52" s="61">
        <f>1/0.002*1/2*36/1000</f>
        <v>9</v>
      </c>
      <c r="D52" s="33" t="s">
        <v>178</v>
      </c>
      <c r="E52" s="36"/>
      <c r="F52" s="36"/>
      <c r="G52" s="38" t="s">
        <v>179</v>
      </c>
      <c r="H52" s="38" t="s">
        <v>164</v>
      </c>
    </row>
    <row r="53" spans="1:8" ht="12.75">
      <c r="A53" s="45" t="s">
        <v>180</v>
      </c>
      <c r="B53" s="45" t="s">
        <v>181</v>
      </c>
      <c r="C53" s="70">
        <f>1/0.002*16/1000</f>
        <v>8</v>
      </c>
      <c r="D53" s="45" t="s">
        <v>178</v>
      </c>
      <c r="E53" s="49"/>
      <c r="F53" s="49"/>
      <c r="G53" s="48" t="s">
        <v>182</v>
      </c>
      <c r="H53" s="48" t="s">
        <v>164</v>
      </c>
    </row>
    <row r="54" spans="1:8" ht="12.75">
      <c r="E54" s="14"/>
      <c r="F54" s="14"/>
      <c r="H54" s="14"/>
    </row>
    <row r="55" spans="1:8" ht="12.75">
      <c r="A55" s="6" t="s">
        <v>183</v>
      </c>
      <c r="E55" s="14"/>
      <c r="F55" s="14"/>
      <c r="H55" s="14"/>
    </row>
    <row r="56" spans="1:8" ht="12.75">
      <c r="A56" s="16" t="s">
        <v>184</v>
      </c>
      <c r="B56" s="22" t="s">
        <v>185</v>
      </c>
      <c r="C56" s="77">
        <v>10000</v>
      </c>
      <c r="D56" s="24" t="s">
        <v>186</v>
      </c>
      <c r="E56" s="25" t="s">
        <v>43</v>
      </c>
      <c r="F56" s="19"/>
      <c r="G56" s="17"/>
      <c r="H56" s="20" t="s">
        <v>27</v>
      </c>
    </row>
    <row r="57" spans="1:8" ht="12.75">
      <c r="A57" s="16" t="s">
        <v>187</v>
      </c>
      <c r="B57" s="22" t="s">
        <v>188</v>
      </c>
      <c r="C57" s="77">
        <v>1</v>
      </c>
      <c r="D57" s="24" t="s">
        <v>189</v>
      </c>
      <c r="E57" s="25" t="s">
        <v>43</v>
      </c>
      <c r="F57" s="20" t="s">
        <v>190</v>
      </c>
      <c r="G57" s="17"/>
      <c r="H57" s="20" t="s">
        <v>27</v>
      </c>
    </row>
    <row r="58" spans="1:8" ht="12.75">
      <c r="A58" s="16" t="s">
        <v>191</v>
      </c>
      <c r="B58" s="22" t="s">
        <v>192</v>
      </c>
      <c r="C58" s="28">
        <v>3</v>
      </c>
      <c r="D58" s="24" t="s">
        <v>117</v>
      </c>
      <c r="E58" s="25" t="s">
        <v>43</v>
      </c>
      <c r="F58" s="20"/>
      <c r="G58" s="17"/>
      <c r="H58" s="20" t="s">
        <v>27</v>
      </c>
    </row>
    <row r="59" spans="1:8" ht="12.75">
      <c r="A59" s="16" t="s">
        <v>193</v>
      </c>
      <c r="B59" s="22" t="s">
        <v>194</v>
      </c>
      <c r="C59" s="77">
        <v>0</v>
      </c>
      <c r="D59" s="24" t="s">
        <v>189</v>
      </c>
      <c r="E59" s="20" t="s">
        <v>43</v>
      </c>
      <c r="F59" s="20"/>
      <c r="G59" s="17"/>
      <c r="H59" s="20"/>
    </row>
    <row r="60" spans="1:8" ht="12.75">
      <c r="A60" s="33" t="s">
        <v>195</v>
      </c>
      <c r="B60" s="33" t="s">
        <v>196</v>
      </c>
      <c r="C60" s="34">
        <v>0.1</v>
      </c>
      <c r="D60" s="33" t="s">
        <v>69</v>
      </c>
      <c r="E60" s="42"/>
      <c r="F60" s="38" t="s">
        <v>197</v>
      </c>
      <c r="G60" s="61"/>
      <c r="H60" s="38" t="s">
        <v>27</v>
      </c>
    </row>
    <row r="61" spans="1:8" ht="12.75">
      <c r="A61" s="33" t="s">
        <v>198</v>
      </c>
      <c r="B61" s="33" t="s">
        <v>199</v>
      </c>
      <c r="C61" s="41">
        <v>0</v>
      </c>
      <c r="D61" s="33" t="s">
        <v>69</v>
      </c>
      <c r="E61" s="42"/>
      <c r="F61" s="38" t="s">
        <v>200</v>
      </c>
      <c r="G61" s="61"/>
      <c r="H61" s="38"/>
    </row>
    <row r="62" spans="1:8" ht="12.75">
      <c r="E62" s="14"/>
      <c r="F62" s="14"/>
      <c r="H62" s="14"/>
    </row>
    <row r="63" spans="1:8" ht="12.75">
      <c r="A63" s="6" t="s">
        <v>201</v>
      </c>
      <c r="E63" s="14"/>
      <c r="F63" s="14"/>
      <c r="H63" s="14"/>
    </row>
    <row r="64" spans="1:8" ht="12.75">
      <c r="A64" s="16" t="s">
        <v>184</v>
      </c>
      <c r="B64" s="22" t="s">
        <v>202</v>
      </c>
      <c r="C64" s="77">
        <v>3500</v>
      </c>
      <c r="D64" s="24" t="s">
        <v>186</v>
      </c>
      <c r="E64" s="20" t="s">
        <v>43</v>
      </c>
      <c r="F64" s="19" t="s">
        <v>464</v>
      </c>
      <c r="G64" s="16"/>
      <c r="H64" s="20" t="s">
        <v>27</v>
      </c>
    </row>
    <row r="65" spans="1:8" ht="12.75">
      <c r="A65" s="16" t="s">
        <v>193</v>
      </c>
      <c r="B65" s="22" t="s">
        <v>203</v>
      </c>
      <c r="C65" s="77">
        <v>0.5</v>
      </c>
      <c r="D65" s="24" t="s">
        <v>189</v>
      </c>
      <c r="E65" s="20" t="s">
        <v>43</v>
      </c>
      <c r="F65" s="20"/>
      <c r="G65" s="17"/>
      <c r="H65" s="20"/>
    </row>
    <row r="66" spans="1:8" ht="12.75">
      <c r="A66" s="16" t="s">
        <v>187</v>
      </c>
      <c r="B66" s="22" t="s">
        <v>204</v>
      </c>
      <c r="C66" s="77">
        <v>0.95</v>
      </c>
      <c r="D66" s="24" t="s">
        <v>189</v>
      </c>
      <c r="E66" s="20" t="s">
        <v>43</v>
      </c>
      <c r="F66" s="20" t="s">
        <v>205</v>
      </c>
      <c r="G66" s="17"/>
      <c r="H66" s="20" t="s">
        <v>27</v>
      </c>
    </row>
    <row r="67" spans="1:8" ht="12.75">
      <c r="A67" s="6"/>
      <c r="E67" s="14"/>
      <c r="F67" s="14"/>
      <c r="H67" s="14"/>
    </row>
    <row r="68" spans="1:8" ht="12.75">
      <c r="A68" s="6" t="s">
        <v>206</v>
      </c>
      <c r="E68" s="14"/>
      <c r="F68" s="14"/>
      <c r="H68" s="14"/>
    </row>
    <row r="69" spans="1:8" ht="12.75">
      <c r="A69" s="16" t="s">
        <v>184</v>
      </c>
      <c r="B69" s="22" t="s">
        <v>207</v>
      </c>
      <c r="C69" s="77">
        <v>15000</v>
      </c>
      <c r="D69" s="24" t="s">
        <v>186</v>
      </c>
      <c r="E69" s="20" t="s">
        <v>43</v>
      </c>
      <c r="F69" s="19"/>
      <c r="G69" s="17"/>
      <c r="H69" s="20" t="s">
        <v>27</v>
      </c>
    </row>
    <row r="70" spans="1:8" ht="12.75">
      <c r="A70" s="16" t="s">
        <v>193</v>
      </c>
      <c r="B70" s="22" t="s">
        <v>208</v>
      </c>
      <c r="C70" s="77">
        <v>0</v>
      </c>
      <c r="D70" s="24" t="s">
        <v>189</v>
      </c>
      <c r="E70" s="20" t="s">
        <v>43</v>
      </c>
      <c r="F70" s="20"/>
      <c r="G70" s="17"/>
      <c r="H70" s="20"/>
    </row>
    <row r="71" spans="1:8" ht="12.75">
      <c r="E71" s="14"/>
      <c r="F71" s="14"/>
      <c r="H71" s="14"/>
    </row>
    <row r="72" spans="1:8" ht="12.75">
      <c r="A72" s="6" t="s">
        <v>209</v>
      </c>
      <c r="E72" s="14"/>
      <c r="F72" s="14"/>
      <c r="H72" s="14"/>
    </row>
    <row r="73" spans="1:8" ht="12.75">
      <c r="A73" s="3" t="s">
        <v>210</v>
      </c>
      <c r="B73" s="3" t="s">
        <v>211</v>
      </c>
      <c r="C73" s="3">
        <v>7500</v>
      </c>
      <c r="D73" s="3" t="s">
        <v>212</v>
      </c>
      <c r="E73" s="15" t="s">
        <v>43</v>
      </c>
      <c r="F73" s="14"/>
      <c r="H73" s="14"/>
    </row>
    <row r="74" spans="1:8" ht="12.75">
      <c r="A74" s="3" t="s">
        <v>213</v>
      </c>
      <c r="B74" s="3" t="s">
        <v>214</v>
      </c>
      <c r="C74" s="3">
        <v>60.8</v>
      </c>
      <c r="D74" s="3" t="s">
        <v>215</v>
      </c>
      <c r="E74" s="15" t="s">
        <v>43</v>
      </c>
      <c r="F74" s="14"/>
      <c r="H74" s="14"/>
    </row>
    <row r="75" spans="1:8" ht="12.75">
      <c r="A75" s="3" t="s">
        <v>216</v>
      </c>
      <c r="B75" s="3" t="s">
        <v>217</v>
      </c>
      <c r="C75" s="78">
        <f>0.1*13.1*1000</f>
        <v>1310</v>
      </c>
      <c r="D75" s="3" t="s">
        <v>218</v>
      </c>
      <c r="E75" s="15" t="s">
        <v>43</v>
      </c>
      <c r="F75" s="79" t="s">
        <v>219</v>
      </c>
      <c r="H75" s="14"/>
    </row>
    <row r="76" spans="1:8" ht="12.75">
      <c r="A76" s="3" t="s">
        <v>220</v>
      </c>
      <c r="B76" s="3" t="s">
        <v>221</v>
      </c>
      <c r="C76" s="3">
        <v>100</v>
      </c>
      <c r="D76" s="3" t="s">
        <v>222</v>
      </c>
      <c r="E76" s="15" t="s">
        <v>43</v>
      </c>
      <c r="F76" s="15"/>
      <c r="H76" s="14"/>
    </row>
    <row r="77" spans="1:8" ht="12.75">
      <c r="A77" s="3" t="s">
        <v>223</v>
      </c>
      <c r="B77" s="3" t="s">
        <v>224</v>
      </c>
      <c r="C77" s="11">
        <f>163.2/1.07</f>
        <v>152.52336448598129</v>
      </c>
      <c r="D77" s="3" t="s">
        <v>225</v>
      </c>
      <c r="E77" s="15" t="s">
        <v>226</v>
      </c>
      <c r="F77" s="14"/>
      <c r="H77" s="14"/>
    </row>
    <row r="78" spans="1:8" ht="12.75">
      <c r="A78" s="3" t="s">
        <v>227</v>
      </c>
      <c r="B78" s="3" t="s">
        <v>228</v>
      </c>
      <c r="C78" s="11">
        <f>258.4/1.07</f>
        <v>241.49532710280371</v>
      </c>
      <c r="D78" s="3" t="s">
        <v>225</v>
      </c>
      <c r="E78" s="15" t="s">
        <v>226</v>
      </c>
      <c r="F78" s="14"/>
      <c r="H78" s="14"/>
    </row>
    <row r="79" spans="1:8" ht="12.75">
      <c r="A79" s="3" t="s">
        <v>229</v>
      </c>
      <c r="B79" s="3" t="s">
        <v>230</v>
      </c>
      <c r="C79" s="11">
        <f>54.4/1.07</f>
        <v>50.841121495327101</v>
      </c>
      <c r="D79" s="3" t="s">
        <v>225</v>
      </c>
      <c r="E79" s="15" t="s">
        <v>226</v>
      </c>
      <c r="F79" s="14"/>
      <c r="H79" s="14"/>
    </row>
    <row r="80" spans="1:8" ht="12.75">
      <c r="E80" s="15"/>
      <c r="F80" s="14"/>
      <c r="H80" s="14"/>
    </row>
    <row r="81" spans="5:8" ht="12.75">
      <c r="E81" s="15"/>
      <c r="F81" s="14"/>
      <c r="H81" s="14"/>
    </row>
    <row r="82" spans="5:8" ht="12.75">
      <c r="E82" s="14"/>
      <c r="F82" s="14"/>
      <c r="H82" s="14"/>
    </row>
    <row r="83" spans="5:8" ht="12.75">
      <c r="E83" s="14"/>
      <c r="F83" s="14"/>
      <c r="H83" s="14"/>
    </row>
    <row r="84" spans="5:8" ht="12.75">
      <c r="E84" s="14"/>
      <c r="F84" s="14"/>
      <c r="H84" s="14"/>
    </row>
    <row r="85" spans="5:8" ht="12.75">
      <c r="E85" s="14"/>
      <c r="F85" s="14"/>
      <c r="H85" s="14"/>
    </row>
    <row r="86" spans="5:8" ht="12.75">
      <c r="E86" s="14"/>
      <c r="F86" s="14"/>
      <c r="H86" s="14"/>
    </row>
    <row r="87" spans="5:8" ht="12.75">
      <c r="E87" s="14"/>
      <c r="F87" s="14"/>
      <c r="H87" s="14"/>
    </row>
    <row r="88" spans="5:8" ht="12.75">
      <c r="E88" s="14"/>
      <c r="F88" s="14"/>
      <c r="H88" s="14"/>
    </row>
    <row r="89" spans="5:8" ht="12.75">
      <c r="E89" s="14"/>
      <c r="F89" s="14"/>
      <c r="H89" s="14"/>
    </row>
    <row r="90" spans="5:8" ht="12.75">
      <c r="E90" s="14"/>
      <c r="F90" s="14"/>
      <c r="H90" s="14"/>
    </row>
    <row r="91" spans="5:8" ht="12.75">
      <c r="E91" s="14"/>
      <c r="F91" s="14"/>
      <c r="H91" s="14"/>
    </row>
    <row r="92" spans="5:8" ht="12.75">
      <c r="E92" s="14"/>
      <c r="F92" s="14"/>
      <c r="H92" s="14"/>
    </row>
    <row r="93" spans="5:8" ht="12.75">
      <c r="E93" s="14"/>
      <c r="F93" s="14"/>
      <c r="H93" s="14"/>
    </row>
    <row r="94" spans="5:8" ht="12.75">
      <c r="E94" s="14"/>
      <c r="F94" s="14"/>
      <c r="H94" s="14"/>
    </row>
    <row r="95" spans="5:8" ht="12.75">
      <c r="E95" s="14"/>
      <c r="F95" s="14"/>
      <c r="H95" s="14"/>
    </row>
    <row r="96" spans="5:8" ht="12.75">
      <c r="E96" s="14"/>
      <c r="F96" s="14"/>
      <c r="H96" s="14"/>
    </row>
    <row r="97" spans="5:8" ht="12.75">
      <c r="E97" s="14"/>
      <c r="F97" s="14"/>
      <c r="H97" s="14"/>
    </row>
    <row r="98" spans="5:8" ht="12.75">
      <c r="E98" s="14"/>
      <c r="F98" s="14"/>
      <c r="H98" s="14"/>
    </row>
    <row r="99" spans="5:8" ht="12.75">
      <c r="E99" s="14"/>
      <c r="F99" s="14"/>
      <c r="H99" s="14"/>
    </row>
    <row r="100" spans="5:8" ht="12.75">
      <c r="E100" s="14"/>
      <c r="F100" s="14"/>
      <c r="H100" s="14"/>
    </row>
    <row r="101" spans="5:8" ht="12.75">
      <c r="E101" s="14"/>
      <c r="F101" s="14"/>
      <c r="H101" s="14"/>
    </row>
    <row r="102" spans="5:8" ht="12.75">
      <c r="E102" s="14"/>
      <c r="F102" s="14"/>
      <c r="H102" s="14"/>
    </row>
    <row r="103" spans="5:8" ht="12.75">
      <c r="E103" s="14"/>
      <c r="F103" s="14"/>
      <c r="H103" s="14"/>
    </row>
    <row r="104" spans="5:8" ht="12.75">
      <c r="E104" s="14"/>
      <c r="F104" s="14"/>
      <c r="H104" s="14"/>
    </row>
    <row r="105" spans="5:8" ht="12.75">
      <c r="E105" s="14"/>
      <c r="F105" s="14"/>
      <c r="H105" s="14"/>
    </row>
    <row r="106" spans="5:8" ht="12.75">
      <c r="E106" s="14"/>
      <c r="F106" s="14"/>
      <c r="H106" s="14"/>
    </row>
    <row r="107" spans="5:8" ht="12.75">
      <c r="E107" s="14"/>
      <c r="F107" s="14"/>
      <c r="H107" s="14"/>
    </row>
    <row r="108" spans="5:8" ht="12.75">
      <c r="E108" s="14"/>
      <c r="F108" s="14"/>
      <c r="H108" s="14"/>
    </row>
    <row r="109" spans="5:8" ht="12.75">
      <c r="E109" s="14"/>
      <c r="F109" s="14"/>
      <c r="H109" s="14"/>
    </row>
    <row r="110" spans="5:8" ht="12.75">
      <c r="E110" s="14"/>
      <c r="F110" s="14"/>
      <c r="H110" s="14"/>
    </row>
    <row r="111" spans="5:8" ht="12.75">
      <c r="E111" s="14"/>
      <c r="F111" s="14"/>
      <c r="H111" s="14"/>
    </row>
    <row r="112" spans="5:8" ht="12.75">
      <c r="E112" s="14"/>
      <c r="F112" s="14"/>
      <c r="H112" s="14"/>
    </row>
    <row r="113" spans="5:8" ht="12.75">
      <c r="E113" s="14"/>
      <c r="F113" s="14"/>
      <c r="H113" s="14"/>
    </row>
    <row r="114" spans="5:8" ht="12.75">
      <c r="E114" s="14"/>
      <c r="F114" s="14"/>
      <c r="H114" s="14"/>
    </row>
    <row r="115" spans="5:8" ht="12.75">
      <c r="E115" s="14"/>
      <c r="F115" s="14"/>
      <c r="H115" s="14"/>
    </row>
    <row r="116" spans="5:8" ht="12.75">
      <c r="E116" s="14"/>
      <c r="F116" s="14"/>
      <c r="H116" s="14"/>
    </row>
    <row r="117" spans="5:8" ht="12.75">
      <c r="E117" s="14"/>
      <c r="F117" s="14"/>
      <c r="H117" s="14"/>
    </row>
    <row r="118" spans="5:8" ht="12.75">
      <c r="E118" s="14"/>
      <c r="F118" s="14"/>
      <c r="H118" s="14"/>
    </row>
    <row r="119" spans="5:8" ht="12.75">
      <c r="E119" s="14"/>
      <c r="F119" s="14"/>
      <c r="H119" s="14"/>
    </row>
    <row r="120" spans="5:8" ht="12.75">
      <c r="E120" s="14"/>
      <c r="F120" s="14"/>
      <c r="H120" s="14"/>
    </row>
    <row r="121" spans="5:8" ht="12.75">
      <c r="E121" s="14"/>
      <c r="F121" s="14"/>
      <c r="H121" s="14"/>
    </row>
    <row r="122" spans="5:8" ht="12.75">
      <c r="E122" s="14"/>
      <c r="F122" s="14"/>
      <c r="H122" s="14"/>
    </row>
    <row r="123" spans="5:8" ht="12.75">
      <c r="E123" s="14"/>
      <c r="F123" s="14"/>
      <c r="H123" s="14"/>
    </row>
    <row r="124" spans="5:8" ht="12.75">
      <c r="E124" s="14"/>
      <c r="F124" s="14"/>
      <c r="H124" s="14"/>
    </row>
    <row r="125" spans="5:8" ht="12.75">
      <c r="E125" s="14"/>
      <c r="F125" s="14"/>
      <c r="H125" s="14"/>
    </row>
    <row r="126" spans="5:8" ht="12.75">
      <c r="E126" s="14"/>
      <c r="F126" s="14"/>
      <c r="H126" s="14"/>
    </row>
    <row r="127" spans="5:8" ht="12.75">
      <c r="E127" s="14"/>
      <c r="F127" s="14"/>
      <c r="H127" s="14"/>
    </row>
    <row r="128" spans="5:8" ht="12.75">
      <c r="E128" s="14"/>
      <c r="F128" s="14"/>
      <c r="H128" s="14"/>
    </row>
    <row r="129" spans="5:8" ht="12.75">
      <c r="E129" s="14"/>
      <c r="F129" s="14"/>
      <c r="H129" s="14"/>
    </row>
    <row r="130" spans="5:8" ht="12.75">
      <c r="E130" s="14"/>
      <c r="F130" s="14"/>
      <c r="H130" s="14"/>
    </row>
    <row r="131" spans="5:8" ht="12.75">
      <c r="E131" s="14"/>
      <c r="F131" s="14"/>
      <c r="H131" s="14"/>
    </row>
    <row r="132" spans="5:8" ht="12.75">
      <c r="E132" s="14"/>
      <c r="F132" s="14"/>
      <c r="H132" s="14"/>
    </row>
    <row r="133" spans="5:8" ht="12.75">
      <c r="E133" s="14"/>
      <c r="F133" s="14"/>
      <c r="H133" s="14"/>
    </row>
    <row r="134" spans="5:8" ht="12.75">
      <c r="E134" s="14"/>
      <c r="F134" s="14"/>
      <c r="H134" s="14"/>
    </row>
    <row r="135" spans="5:8" ht="12.75">
      <c r="E135" s="14"/>
      <c r="F135" s="14"/>
      <c r="H135" s="14"/>
    </row>
    <row r="136" spans="5:8" ht="12.75">
      <c r="E136" s="14"/>
      <c r="F136" s="14"/>
      <c r="H136" s="14"/>
    </row>
    <row r="137" spans="5:8" ht="12.75">
      <c r="E137" s="14"/>
      <c r="F137" s="14"/>
      <c r="H137" s="14"/>
    </row>
    <row r="138" spans="5:8" ht="12.75">
      <c r="E138" s="14"/>
      <c r="F138" s="14"/>
      <c r="H138" s="14"/>
    </row>
    <row r="139" spans="5:8" ht="12.75">
      <c r="E139" s="14"/>
      <c r="F139" s="14"/>
      <c r="H139" s="14"/>
    </row>
    <row r="140" spans="5:8" ht="12.75">
      <c r="E140" s="14"/>
      <c r="F140" s="14"/>
      <c r="H140" s="14"/>
    </row>
    <row r="141" spans="5:8" ht="12.75">
      <c r="E141" s="14"/>
      <c r="F141" s="14"/>
      <c r="H141" s="14"/>
    </row>
    <row r="142" spans="5:8" ht="12.75">
      <c r="E142" s="14"/>
      <c r="F142" s="14"/>
      <c r="H142" s="14"/>
    </row>
    <row r="143" spans="5:8" ht="12.75">
      <c r="E143" s="14"/>
      <c r="F143" s="14"/>
      <c r="H143" s="14"/>
    </row>
    <row r="144" spans="5:8" ht="12.75">
      <c r="E144" s="14"/>
      <c r="F144" s="14"/>
      <c r="H144" s="14"/>
    </row>
    <row r="145" spans="5:8" ht="12.75">
      <c r="E145" s="14"/>
      <c r="F145" s="14"/>
      <c r="H145" s="14"/>
    </row>
    <row r="146" spans="5:8" ht="12.75">
      <c r="E146" s="14"/>
      <c r="F146" s="14"/>
      <c r="H146" s="14"/>
    </row>
    <row r="147" spans="5:8" ht="12.75">
      <c r="E147" s="14"/>
      <c r="F147" s="14"/>
      <c r="H147" s="14"/>
    </row>
    <row r="148" spans="5:8" ht="12.75">
      <c r="E148" s="14"/>
      <c r="F148" s="14"/>
      <c r="H148" s="14"/>
    </row>
    <row r="149" spans="5:8" ht="12.75">
      <c r="E149" s="14"/>
      <c r="F149" s="14"/>
      <c r="H149" s="14"/>
    </row>
    <row r="150" spans="5:8" ht="12.75">
      <c r="E150" s="14"/>
      <c r="F150" s="14"/>
      <c r="H150" s="14"/>
    </row>
    <row r="151" spans="5:8" ht="12.75">
      <c r="E151" s="14"/>
      <c r="F151" s="14"/>
      <c r="H151" s="14"/>
    </row>
    <row r="152" spans="5:8" ht="12.75">
      <c r="E152" s="14"/>
      <c r="F152" s="14"/>
      <c r="H152" s="14"/>
    </row>
    <row r="153" spans="5:8" ht="12.75">
      <c r="E153" s="14"/>
      <c r="F153" s="14"/>
      <c r="H153" s="14"/>
    </row>
    <row r="154" spans="5:8" ht="12.75">
      <c r="E154" s="14"/>
      <c r="F154" s="14"/>
      <c r="H154" s="14"/>
    </row>
    <row r="155" spans="5:8" ht="12.75">
      <c r="E155" s="14"/>
      <c r="F155" s="14"/>
      <c r="H155" s="14"/>
    </row>
    <row r="156" spans="5:8" ht="12.75">
      <c r="E156" s="14"/>
      <c r="F156" s="14"/>
      <c r="H156" s="14"/>
    </row>
    <row r="157" spans="5:8" ht="12.75">
      <c r="E157" s="14"/>
      <c r="F157" s="14"/>
      <c r="H157" s="14"/>
    </row>
    <row r="158" spans="5:8" ht="12.75">
      <c r="E158" s="14"/>
      <c r="F158" s="14"/>
      <c r="H158" s="14"/>
    </row>
    <row r="159" spans="5:8" ht="12.75">
      <c r="E159" s="14"/>
      <c r="F159" s="14"/>
      <c r="H159" s="14"/>
    </row>
    <row r="160" spans="5:8" ht="12.75">
      <c r="E160" s="14"/>
      <c r="F160" s="14"/>
      <c r="H160" s="14"/>
    </row>
    <row r="161" spans="5:8" ht="12.75">
      <c r="E161" s="14"/>
      <c r="F161" s="14"/>
      <c r="H161" s="14"/>
    </row>
    <row r="162" spans="5:8" ht="12.75">
      <c r="E162" s="14"/>
      <c r="F162" s="14"/>
      <c r="H162" s="14"/>
    </row>
    <row r="163" spans="5:8" ht="12.75">
      <c r="E163" s="14"/>
      <c r="F163" s="14"/>
      <c r="H163" s="14"/>
    </row>
    <row r="164" spans="5:8" ht="12.75">
      <c r="E164" s="14"/>
      <c r="F164" s="14"/>
      <c r="H164" s="14"/>
    </row>
    <row r="165" spans="5:8" ht="12.75">
      <c r="E165" s="14"/>
      <c r="F165" s="14"/>
      <c r="H165" s="14"/>
    </row>
    <row r="166" spans="5:8" ht="12.75">
      <c r="E166" s="14"/>
      <c r="F166" s="14"/>
      <c r="H166" s="14"/>
    </row>
    <row r="167" spans="5:8" ht="12.75">
      <c r="E167" s="14"/>
      <c r="F167" s="14"/>
      <c r="H167" s="14"/>
    </row>
    <row r="168" spans="5:8" ht="12.75">
      <c r="E168" s="14"/>
      <c r="F168" s="14"/>
      <c r="H168" s="14"/>
    </row>
    <row r="169" spans="5:8" ht="12.75">
      <c r="E169" s="14"/>
      <c r="F169" s="14"/>
      <c r="H169" s="14"/>
    </row>
    <row r="170" spans="5:8" ht="12.75">
      <c r="E170" s="14"/>
      <c r="F170" s="14"/>
      <c r="H170" s="14"/>
    </row>
    <row r="171" spans="5:8" ht="12.75">
      <c r="E171" s="14"/>
      <c r="F171" s="14"/>
      <c r="H171" s="14"/>
    </row>
    <row r="172" spans="5:8" ht="12.75">
      <c r="E172" s="14"/>
      <c r="F172" s="14"/>
      <c r="H172" s="14"/>
    </row>
    <row r="173" spans="5:8" ht="12.75">
      <c r="E173" s="14"/>
      <c r="F173" s="14"/>
      <c r="H173" s="14"/>
    </row>
    <row r="174" spans="5:8" ht="12.75">
      <c r="E174" s="14"/>
      <c r="F174" s="14"/>
      <c r="H174" s="14"/>
    </row>
    <row r="175" spans="5:8" ht="12.75">
      <c r="E175" s="14"/>
      <c r="F175" s="14"/>
      <c r="H175" s="14"/>
    </row>
    <row r="176" spans="5:8" ht="12.75">
      <c r="E176" s="14"/>
      <c r="F176" s="14"/>
      <c r="H176" s="14"/>
    </row>
    <row r="177" spans="5:8" ht="12.75">
      <c r="E177" s="14"/>
      <c r="F177" s="14"/>
      <c r="H177" s="14"/>
    </row>
    <row r="178" spans="5:8" ht="12.75">
      <c r="E178" s="14"/>
      <c r="F178" s="14"/>
      <c r="H178" s="14"/>
    </row>
    <row r="179" spans="5:8" ht="12.75">
      <c r="E179" s="14"/>
      <c r="F179" s="14"/>
      <c r="H179" s="14"/>
    </row>
    <row r="180" spans="5:8" ht="12.75">
      <c r="E180" s="14"/>
      <c r="F180" s="14"/>
      <c r="H180" s="14"/>
    </row>
    <row r="181" spans="5:8" ht="12.75">
      <c r="E181" s="14"/>
      <c r="F181" s="14"/>
      <c r="H181" s="14"/>
    </row>
    <row r="182" spans="5:8" ht="12.75">
      <c r="E182" s="14"/>
      <c r="F182" s="14"/>
      <c r="H182" s="14"/>
    </row>
    <row r="183" spans="5:8" ht="12.75">
      <c r="E183" s="14"/>
      <c r="F183" s="14"/>
      <c r="H183" s="14"/>
    </row>
    <row r="184" spans="5:8" ht="12.75">
      <c r="E184" s="14"/>
      <c r="F184" s="14"/>
      <c r="H184" s="14"/>
    </row>
    <row r="185" spans="5:8" ht="12.75">
      <c r="E185" s="14"/>
      <c r="F185" s="14"/>
      <c r="H185" s="14"/>
    </row>
    <row r="186" spans="5:8" ht="12.75">
      <c r="E186" s="14"/>
      <c r="F186" s="14"/>
      <c r="H186" s="14"/>
    </row>
    <row r="187" spans="5:8" ht="12.75">
      <c r="E187" s="14"/>
      <c r="F187" s="14"/>
      <c r="H187" s="14"/>
    </row>
    <row r="188" spans="5:8" ht="12.75">
      <c r="E188" s="14"/>
      <c r="F188" s="14"/>
      <c r="H188" s="14"/>
    </row>
    <row r="189" spans="5:8" ht="12.75">
      <c r="E189" s="14"/>
      <c r="F189" s="14"/>
      <c r="H189" s="14"/>
    </row>
    <row r="190" spans="5:8" ht="12.75">
      <c r="E190" s="14"/>
      <c r="F190" s="14"/>
      <c r="H190" s="14"/>
    </row>
    <row r="191" spans="5:8" ht="12.75">
      <c r="E191" s="14"/>
      <c r="F191" s="14"/>
      <c r="H191" s="14"/>
    </row>
    <row r="192" spans="5:8" ht="12.75">
      <c r="E192" s="14"/>
      <c r="F192" s="14"/>
      <c r="H192" s="14"/>
    </row>
    <row r="193" spans="5:8" ht="12.75">
      <c r="E193" s="14"/>
      <c r="F193" s="14"/>
      <c r="H193" s="14"/>
    </row>
    <row r="194" spans="5:8" ht="12.75">
      <c r="E194" s="14"/>
      <c r="F194" s="14"/>
      <c r="H194" s="14"/>
    </row>
    <row r="195" spans="5:8" ht="12.75">
      <c r="E195" s="14"/>
      <c r="F195" s="14"/>
      <c r="H195" s="14"/>
    </row>
    <row r="196" spans="5:8" ht="12.75">
      <c r="E196" s="14"/>
      <c r="F196" s="14"/>
      <c r="H196" s="14"/>
    </row>
    <row r="197" spans="5:8" ht="12.75">
      <c r="E197" s="14"/>
      <c r="F197" s="14"/>
      <c r="H197" s="14"/>
    </row>
    <row r="198" spans="5:8" ht="12.75">
      <c r="E198" s="14"/>
      <c r="F198" s="14"/>
      <c r="H198" s="14"/>
    </row>
    <row r="199" spans="5:8" ht="12.75">
      <c r="E199" s="14"/>
      <c r="F199" s="14"/>
      <c r="H199" s="14"/>
    </row>
    <row r="200" spans="5:8" ht="12.75">
      <c r="E200" s="14"/>
      <c r="F200" s="14"/>
      <c r="H200" s="14"/>
    </row>
    <row r="201" spans="5:8" ht="12.75">
      <c r="E201" s="14"/>
      <c r="F201" s="14"/>
      <c r="H201" s="14"/>
    </row>
    <row r="202" spans="5:8" ht="12.75">
      <c r="E202" s="14"/>
      <c r="F202" s="14"/>
      <c r="H202" s="14"/>
    </row>
    <row r="203" spans="5:8" ht="12.75">
      <c r="E203" s="14"/>
      <c r="F203" s="14"/>
      <c r="H203" s="14"/>
    </row>
    <row r="204" spans="5:8" ht="12.75">
      <c r="E204" s="14"/>
      <c r="F204" s="14"/>
      <c r="H204" s="14"/>
    </row>
    <row r="205" spans="5:8" ht="12.75">
      <c r="E205" s="14"/>
      <c r="F205" s="14"/>
      <c r="H205" s="14"/>
    </row>
    <row r="206" spans="5:8" ht="12.75">
      <c r="E206" s="14"/>
      <c r="F206" s="14"/>
      <c r="H206" s="14"/>
    </row>
    <row r="207" spans="5:8" ht="12.75">
      <c r="E207" s="14"/>
      <c r="F207" s="14"/>
      <c r="H207" s="14"/>
    </row>
    <row r="208" spans="5:8" ht="12.75">
      <c r="E208" s="14"/>
      <c r="F208" s="14"/>
      <c r="H208" s="14"/>
    </row>
    <row r="209" spans="5:8" ht="12.75">
      <c r="E209" s="14"/>
      <c r="F209" s="14"/>
      <c r="H209" s="14"/>
    </row>
    <row r="210" spans="5:8" ht="12.75">
      <c r="E210" s="14"/>
      <c r="F210" s="14"/>
      <c r="H210" s="14"/>
    </row>
    <row r="211" spans="5:8" ht="12.75">
      <c r="E211" s="14"/>
      <c r="F211" s="14"/>
      <c r="H211" s="14"/>
    </row>
    <row r="212" spans="5:8" ht="12.75">
      <c r="E212" s="14"/>
      <c r="F212" s="14"/>
      <c r="H212" s="14"/>
    </row>
    <row r="213" spans="5:8" ht="12.75">
      <c r="E213" s="14"/>
      <c r="F213" s="14"/>
      <c r="H213" s="14"/>
    </row>
    <row r="214" spans="5:8" ht="12.75">
      <c r="E214" s="14"/>
      <c r="F214" s="14"/>
      <c r="H214" s="14"/>
    </row>
    <row r="215" spans="5:8" ht="12.75">
      <c r="E215" s="14"/>
      <c r="F215" s="14"/>
      <c r="H215" s="14"/>
    </row>
    <row r="216" spans="5:8" ht="12.75">
      <c r="E216" s="14"/>
      <c r="F216" s="14"/>
      <c r="H216" s="14"/>
    </row>
    <row r="217" spans="5:8" ht="12.75">
      <c r="E217" s="14"/>
      <c r="F217" s="14"/>
      <c r="H217" s="14"/>
    </row>
    <row r="218" spans="5:8" ht="12.75">
      <c r="E218" s="14"/>
      <c r="F218" s="14"/>
      <c r="H218" s="14"/>
    </row>
    <row r="219" spans="5:8" ht="12.75">
      <c r="E219" s="14"/>
      <c r="F219" s="14"/>
      <c r="H219" s="14"/>
    </row>
    <row r="220" spans="5:8" ht="12.75">
      <c r="E220" s="14"/>
      <c r="F220" s="14"/>
      <c r="H220" s="14"/>
    </row>
    <row r="221" spans="5:8" ht="12.75">
      <c r="E221" s="14"/>
      <c r="F221" s="14"/>
      <c r="H221" s="14"/>
    </row>
    <row r="222" spans="5:8" ht="12.75">
      <c r="E222" s="14"/>
      <c r="F222" s="14"/>
      <c r="H222" s="14"/>
    </row>
    <row r="223" spans="5:8" ht="12.75">
      <c r="E223" s="14"/>
      <c r="F223" s="14"/>
      <c r="H223" s="14"/>
    </row>
    <row r="224" spans="5:8" ht="12.75">
      <c r="E224" s="14"/>
      <c r="F224" s="14"/>
      <c r="H224" s="14"/>
    </row>
    <row r="225" spans="5:8" ht="12.75">
      <c r="E225" s="14"/>
      <c r="F225" s="14"/>
      <c r="H225" s="14"/>
    </row>
    <row r="226" spans="5:8" ht="12.75">
      <c r="E226" s="14"/>
      <c r="F226" s="14"/>
      <c r="H226" s="14"/>
    </row>
    <row r="227" spans="5:8" ht="12.75">
      <c r="E227" s="14"/>
      <c r="F227" s="14"/>
      <c r="H227" s="14"/>
    </row>
    <row r="228" spans="5:8" ht="12.75">
      <c r="E228" s="14"/>
      <c r="F228" s="14"/>
      <c r="H228" s="14"/>
    </row>
    <row r="229" spans="5:8" ht="12.75">
      <c r="E229" s="14"/>
      <c r="F229" s="14"/>
      <c r="H229" s="14"/>
    </row>
    <row r="230" spans="5:8" ht="12.75">
      <c r="E230" s="14"/>
      <c r="F230" s="14"/>
      <c r="H230" s="14"/>
    </row>
    <row r="231" spans="5:8" ht="12.75">
      <c r="E231" s="14"/>
      <c r="F231" s="14"/>
      <c r="H231" s="14"/>
    </row>
    <row r="232" spans="5:8" ht="12.75">
      <c r="E232" s="14"/>
      <c r="F232" s="14"/>
      <c r="H232" s="14"/>
    </row>
    <row r="233" spans="5:8" ht="12.75">
      <c r="E233" s="14"/>
      <c r="F233" s="14"/>
      <c r="H233" s="14"/>
    </row>
    <row r="234" spans="5:8" ht="12.75">
      <c r="E234" s="14"/>
      <c r="F234" s="14"/>
      <c r="H234" s="14"/>
    </row>
    <row r="235" spans="5:8" ht="12.75">
      <c r="E235" s="14"/>
      <c r="F235" s="14"/>
      <c r="H235" s="14"/>
    </row>
    <row r="236" spans="5:8" ht="12.75">
      <c r="E236" s="14"/>
      <c r="F236" s="14"/>
      <c r="H236" s="14"/>
    </row>
    <row r="237" spans="5:8" ht="12.75">
      <c r="E237" s="14"/>
      <c r="F237" s="14"/>
      <c r="H237" s="14"/>
    </row>
    <row r="238" spans="5:8" ht="12.75">
      <c r="E238" s="14"/>
      <c r="F238" s="14"/>
      <c r="H238" s="14"/>
    </row>
    <row r="239" spans="5:8" ht="12.75">
      <c r="E239" s="14"/>
      <c r="F239" s="14"/>
      <c r="H239" s="14"/>
    </row>
    <row r="240" spans="5:8" ht="12.75">
      <c r="E240" s="14"/>
      <c r="F240" s="14"/>
      <c r="H240" s="14"/>
    </row>
    <row r="241" spans="5:8" ht="12.75">
      <c r="E241" s="14"/>
      <c r="F241" s="14"/>
      <c r="H241" s="14"/>
    </row>
    <row r="242" spans="5:8" ht="12.75">
      <c r="E242" s="14"/>
      <c r="F242" s="14"/>
      <c r="H242" s="14"/>
    </row>
    <row r="243" spans="5:8" ht="12.75">
      <c r="E243" s="14"/>
      <c r="F243" s="14"/>
      <c r="H243" s="14"/>
    </row>
    <row r="244" spans="5:8" ht="12.75">
      <c r="E244" s="14"/>
      <c r="F244" s="14"/>
      <c r="H244" s="14"/>
    </row>
    <row r="245" spans="5:8" ht="12.75">
      <c r="E245" s="14"/>
      <c r="F245" s="14"/>
      <c r="H245" s="14"/>
    </row>
    <row r="246" spans="5:8" ht="12.75">
      <c r="E246" s="14"/>
      <c r="F246" s="14"/>
      <c r="H246" s="14"/>
    </row>
    <row r="247" spans="5:8" ht="12.75">
      <c r="E247" s="14"/>
      <c r="F247" s="14"/>
      <c r="H247" s="14"/>
    </row>
    <row r="248" spans="5:8" ht="12.75">
      <c r="E248" s="14"/>
      <c r="F248" s="14"/>
      <c r="H248" s="14"/>
    </row>
    <row r="249" spans="5:8" ht="12.75">
      <c r="E249" s="14"/>
      <c r="F249" s="14"/>
      <c r="H249" s="14"/>
    </row>
    <row r="250" spans="5:8" ht="12.75">
      <c r="E250" s="14"/>
      <c r="F250" s="14"/>
      <c r="H250" s="14"/>
    </row>
    <row r="251" spans="5:8" ht="12.75">
      <c r="E251" s="14"/>
      <c r="F251" s="14"/>
      <c r="H251" s="14"/>
    </row>
    <row r="252" spans="5:8" ht="12.75">
      <c r="E252" s="14"/>
      <c r="F252" s="14"/>
      <c r="H252" s="14"/>
    </row>
    <row r="253" spans="5:8" ht="12.75">
      <c r="E253" s="14"/>
      <c r="F253" s="14"/>
      <c r="H253" s="14"/>
    </row>
    <row r="254" spans="5:8" ht="12.75">
      <c r="E254" s="14"/>
      <c r="F254" s="14"/>
      <c r="H254" s="14"/>
    </row>
    <row r="255" spans="5:8" ht="12.75">
      <c r="E255" s="14"/>
      <c r="F255" s="14"/>
      <c r="H255" s="14"/>
    </row>
    <row r="256" spans="5:8" ht="12.75">
      <c r="E256" s="14"/>
      <c r="F256" s="14"/>
      <c r="H256" s="14"/>
    </row>
    <row r="257" spans="5:8" ht="12.75">
      <c r="E257" s="14"/>
      <c r="F257" s="14"/>
      <c r="H257" s="14"/>
    </row>
    <row r="258" spans="5:8" ht="12.75">
      <c r="E258" s="14"/>
      <c r="F258" s="14"/>
      <c r="H258" s="14"/>
    </row>
    <row r="259" spans="5:8" ht="12.75">
      <c r="E259" s="14"/>
      <c r="F259" s="14"/>
      <c r="H259" s="14"/>
    </row>
    <row r="260" spans="5:8" ht="12.75">
      <c r="E260" s="14"/>
      <c r="F260" s="14"/>
      <c r="H260" s="14"/>
    </row>
    <row r="261" spans="5:8" ht="12.75">
      <c r="E261" s="14"/>
      <c r="F261" s="14"/>
      <c r="H261" s="14"/>
    </row>
    <row r="262" spans="5:8" ht="12.75">
      <c r="E262" s="14"/>
      <c r="F262" s="14"/>
      <c r="H262" s="14"/>
    </row>
    <row r="263" spans="5:8" ht="12.75">
      <c r="E263" s="14"/>
      <c r="F263" s="14"/>
      <c r="H263" s="14"/>
    </row>
    <row r="264" spans="5:8" ht="12.75">
      <c r="E264" s="14"/>
      <c r="F264" s="14"/>
      <c r="H264" s="14"/>
    </row>
    <row r="265" spans="5:8" ht="12.75">
      <c r="E265" s="14"/>
      <c r="F265" s="14"/>
      <c r="H265" s="14"/>
    </row>
    <row r="266" spans="5:8" ht="12.75">
      <c r="E266" s="14"/>
      <c r="F266" s="14"/>
      <c r="H266" s="14"/>
    </row>
    <row r="267" spans="5:8" ht="12.75">
      <c r="E267" s="14"/>
      <c r="F267" s="14"/>
      <c r="H267" s="14"/>
    </row>
    <row r="268" spans="5:8" ht="12.75">
      <c r="E268" s="14"/>
      <c r="F268" s="14"/>
      <c r="H268" s="14"/>
    </row>
    <row r="269" spans="5:8" ht="12.75">
      <c r="E269" s="14"/>
      <c r="F269" s="14"/>
      <c r="H269" s="14"/>
    </row>
    <row r="270" spans="5:8" ht="12.75">
      <c r="E270" s="14"/>
      <c r="F270" s="14"/>
      <c r="H270" s="14"/>
    </row>
    <row r="271" spans="5:8" ht="12.75">
      <c r="E271" s="14"/>
      <c r="F271" s="14"/>
      <c r="H271" s="14"/>
    </row>
    <row r="272" spans="5:8" ht="12.75">
      <c r="E272" s="14"/>
      <c r="F272" s="14"/>
      <c r="H272" s="14"/>
    </row>
    <row r="273" spans="5:8" ht="12.75">
      <c r="E273" s="14"/>
      <c r="F273" s="14"/>
      <c r="H273" s="14"/>
    </row>
    <row r="274" spans="5:8" ht="12.75">
      <c r="E274" s="14"/>
      <c r="F274" s="14"/>
      <c r="H274" s="14"/>
    </row>
    <row r="275" spans="5:8" ht="12.75">
      <c r="E275" s="14"/>
      <c r="F275" s="14"/>
      <c r="H275" s="14"/>
    </row>
    <row r="276" spans="5:8" ht="12.75">
      <c r="E276" s="14"/>
      <c r="F276" s="14"/>
      <c r="H276" s="14"/>
    </row>
    <row r="277" spans="5:8" ht="12.75">
      <c r="E277" s="14"/>
      <c r="F277" s="14"/>
      <c r="H277" s="14"/>
    </row>
    <row r="278" spans="5:8" ht="12.75">
      <c r="E278" s="14"/>
      <c r="F278" s="14"/>
      <c r="H278" s="14"/>
    </row>
    <row r="279" spans="5:8" ht="12.75">
      <c r="E279" s="14"/>
      <c r="F279" s="14"/>
      <c r="H279" s="14"/>
    </row>
    <row r="280" spans="5:8" ht="12.75">
      <c r="E280" s="14"/>
      <c r="F280" s="14"/>
      <c r="H280" s="14"/>
    </row>
    <row r="281" spans="5:8" ht="12.75">
      <c r="E281" s="14"/>
      <c r="F281" s="14"/>
      <c r="H281" s="14"/>
    </row>
    <row r="282" spans="5:8" ht="12.75">
      <c r="E282" s="14"/>
      <c r="F282" s="14"/>
      <c r="H282" s="14"/>
    </row>
    <row r="283" spans="5:8" ht="12.75">
      <c r="E283" s="14"/>
      <c r="F283" s="14"/>
      <c r="H283" s="14"/>
    </row>
    <row r="284" spans="5:8" ht="12.75">
      <c r="E284" s="14"/>
      <c r="F284" s="14"/>
      <c r="H284" s="14"/>
    </row>
    <row r="285" spans="5:8" ht="12.75">
      <c r="E285" s="14"/>
      <c r="F285" s="14"/>
      <c r="H285" s="14"/>
    </row>
    <row r="286" spans="5:8" ht="12.75">
      <c r="E286" s="14"/>
      <c r="F286" s="14"/>
      <c r="H286" s="14"/>
    </row>
    <row r="287" spans="5:8" ht="12.75">
      <c r="E287" s="14"/>
      <c r="F287" s="14"/>
      <c r="H287" s="14"/>
    </row>
    <row r="288" spans="5:8" ht="12.75">
      <c r="E288" s="14"/>
      <c r="F288" s="14"/>
      <c r="H288" s="14"/>
    </row>
    <row r="289" spans="5:8" ht="12.75">
      <c r="E289" s="14"/>
      <c r="F289" s="14"/>
      <c r="H289" s="14"/>
    </row>
    <row r="290" spans="5:8" ht="12.75">
      <c r="E290" s="14"/>
      <c r="F290" s="14"/>
      <c r="H290" s="14"/>
    </row>
    <row r="291" spans="5:8" ht="12.75">
      <c r="E291" s="14"/>
      <c r="F291" s="14"/>
      <c r="H291" s="14"/>
    </row>
    <row r="292" spans="5:8" ht="12.75">
      <c r="E292" s="14"/>
      <c r="F292" s="14"/>
      <c r="H292" s="14"/>
    </row>
    <row r="293" spans="5:8" ht="12.75">
      <c r="E293" s="14"/>
      <c r="F293" s="14"/>
      <c r="H293" s="14"/>
    </row>
    <row r="294" spans="5:8" ht="12.75">
      <c r="E294" s="14"/>
      <c r="F294" s="14"/>
      <c r="H294" s="14"/>
    </row>
    <row r="295" spans="5:8" ht="12.75">
      <c r="E295" s="14"/>
      <c r="F295" s="14"/>
      <c r="H295" s="14"/>
    </row>
    <row r="296" spans="5:8" ht="12.75">
      <c r="E296" s="14"/>
      <c r="F296" s="14"/>
      <c r="H296" s="14"/>
    </row>
    <row r="297" spans="5:8" ht="12.75">
      <c r="E297" s="14"/>
      <c r="F297" s="14"/>
      <c r="H297" s="14"/>
    </row>
    <row r="298" spans="5:8" ht="12.75">
      <c r="E298" s="14"/>
      <c r="F298" s="14"/>
      <c r="H298" s="14"/>
    </row>
    <row r="299" spans="5:8" ht="12.75">
      <c r="E299" s="14"/>
      <c r="F299" s="14"/>
      <c r="H299" s="14"/>
    </row>
    <row r="300" spans="5:8" ht="12.75">
      <c r="E300" s="14"/>
      <c r="F300" s="14"/>
      <c r="H300" s="14"/>
    </row>
    <row r="301" spans="5:8" ht="12.75">
      <c r="E301" s="14"/>
      <c r="F301" s="14"/>
      <c r="H301" s="14"/>
    </row>
    <row r="302" spans="5:8" ht="12.75">
      <c r="E302" s="14"/>
      <c r="F302" s="14"/>
      <c r="H302" s="14"/>
    </row>
    <row r="303" spans="5:8" ht="12.75">
      <c r="E303" s="14"/>
      <c r="F303" s="14"/>
      <c r="H303" s="14"/>
    </row>
    <row r="304" spans="5:8" ht="12.75">
      <c r="E304" s="14"/>
      <c r="F304" s="14"/>
      <c r="H304" s="14"/>
    </row>
    <row r="305" spans="5:8" ht="12.75">
      <c r="E305" s="14"/>
      <c r="F305" s="14"/>
      <c r="H305" s="14"/>
    </row>
    <row r="306" spans="5:8" ht="12.75">
      <c r="E306" s="14"/>
      <c r="F306" s="14"/>
      <c r="H306" s="14"/>
    </row>
    <row r="307" spans="5:8" ht="12.75">
      <c r="E307" s="14"/>
      <c r="F307" s="14"/>
      <c r="H307" s="14"/>
    </row>
    <row r="308" spans="5:8" ht="12.75">
      <c r="E308" s="14"/>
      <c r="F308" s="14"/>
      <c r="H308" s="14"/>
    </row>
    <row r="309" spans="5:8" ht="12.75">
      <c r="E309" s="14"/>
      <c r="F309" s="14"/>
      <c r="H309" s="14"/>
    </row>
    <row r="310" spans="5:8" ht="12.75">
      <c r="E310" s="14"/>
      <c r="F310" s="14"/>
      <c r="H310" s="14"/>
    </row>
    <row r="311" spans="5:8" ht="12.75">
      <c r="E311" s="14"/>
      <c r="F311" s="14"/>
      <c r="H311" s="14"/>
    </row>
    <row r="312" spans="5:8" ht="12.75">
      <c r="E312" s="14"/>
      <c r="F312" s="14"/>
      <c r="H312" s="14"/>
    </row>
    <row r="313" spans="5:8" ht="12.75">
      <c r="E313" s="14"/>
      <c r="F313" s="14"/>
      <c r="H313" s="14"/>
    </row>
    <row r="314" spans="5:8" ht="12.75">
      <c r="E314" s="14"/>
      <c r="F314" s="14"/>
      <c r="H314" s="14"/>
    </row>
    <row r="315" spans="5:8" ht="12.75">
      <c r="E315" s="14"/>
      <c r="F315" s="14"/>
      <c r="H315" s="14"/>
    </row>
    <row r="316" spans="5:8" ht="12.75">
      <c r="E316" s="14"/>
      <c r="F316" s="14"/>
      <c r="H316" s="14"/>
    </row>
    <row r="317" spans="5:8" ht="12.75">
      <c r="E317" s="14"/>
      <c r="F317" s="14"/>
      <c r="H317" s="14"/>
    </row>
    <row r="318" spans="5:8" ht="12.75">
      <c r="E318" s="14"/>
      <c r="F318" s="14"/>
      <c r="H318" s="14"/>
    </row>
    <row r="319" spans="5:8" ht="12.75">
      <c r="E319" s="14"/>
      <c r="F319" s="14"/>
      <c r="H319" s="14"/>
    </row>
    <row r="320" spans="5:8" ht="12.75">
      <c r="E320" s="14"/>
      <c r="F320" s="14"/>
      <c r="H320" s="14"/>
    </row>
    <row r="321" spans="5:8" ht="12.75">
      <c r="E321" s="14"/>
      <c r="F321" s="14"/>
      <c r="H321" s="14"/>
    </row>
    <row r="322" spans="5:8" ht="12.75">
      <c r="E322" s="14"/>
      <c r="F322" s="14"/>
      <c r="H322" s="14"/>
    </row>
    <row r="323" spans="5:8" ht="12.75">
      <c r="E323" s="14"/>
      <c r="F323" s="14"/>
      <c r="H323" s="14"/>
    </row>
    <row r="324" spans="5:8" ht="12.75">
      <c r="E324" s="14"/>
      <c r="F324" s="14"/>
      <c r="H324" s="14"/>
    </row>
    <row r="325" spans="5:8" ht="12.75">
      <c r="E325" s="14"/>
      <c r="F325" s="14"/>
      <c r="H325" s="14"/>
    </row>
    <row r="326" spans="5:8" ht="12.75">
      <c r="E326" s="14"/>
      <c r="F326" s="14"/>
      <c r="H326" s="14"/>
    </row>
    <row r="327" spans="5:8" ht="12.75">
      <c r="E327" s="14"/>
      <c r="F327" s="14"/>
      <c r="H327" s="14"/>
    </row>
    <row r="328" spans="5:8" ht="12.75">
      <c r="E328" s="14"/>
      <c r="F328" s="14"/>
      <c r="H328" s="14"/>
    </row>
    <row r="329" spans="5:8" ht="12.75">
      <c r="E329" s="14"/>
      <c r="F329" s="14"/>
      <c r="H329" s="14"/>
    </row>
    <row r="330" spans="5:8" ht="12.75">
      <c r="E330" s="14"/>
      <c r="F330" s="14"/>
      <c r="H330" s="14"/>
    </row>
    <row r="331" spans="5:8" ht="12.75">
      <c r="E331" s="14"/>
      <c r="F331" s="14"/>
      <c r="H331" s="14"/>
    </row>
    <row r="332" spans="5:8" ht="12.75">
      <c r="E332" s="14"/>
      <c r="F332" s="14"/>
      <c r="H332" s="14"/>
    </row>
    <row r="333" spans="5:8" ht="12.75">
      <c r="E333" s="14"/>
      <c r="F333" s="14"/>
      <c r="H333" s="14"/>
    </row>
    <row r="334" spans="5:8" ht="12.75">
      <c r="E334" s="14"/>
      <c r="F334" s="14"/>
      <c r="H334" s="14"/>
    </row>
    <row r="335" spans="5:8" ht="12.75">
      <c r="E335" s="14"/>
      <c r="F335" s="14"/>
      <c r="H335" s="14"/>
    </row>
    <row r="336" spans="5:8" ht="12.75">
      <c r="E336" s="14"/>
      <c r="F336" s="14"/>
      <c r="H336" s="14"/>
    </row>
    <row r="337" spans="5:8" ht="12.75">
      <c r="E337" s="14"/>
      <c r="F337" s="14"/>
      <c r="H337" s="14"/>
    </row>
    <row r="338" spans="5:8" ht="12.75">
      <c r="E338" s="14"/>
      <c r="F338" s="14"/>
      <c r="H338" s="14"/>
    </row>
    <row r="339" spans="5:8" ht="12.75">
      <c r="E339" s="14"/>
      <c r="F339" s="14"/>
      <c r="H339" s="14"/>
    </row>
    <row r="340" spans="5:8" ht="12.75">
      <c r="E340" s="14"/>
      <c r="F340" s="14"/>
      <c r="H340" s="14"/>
    </row>
    <row r="341" spans="5:8" ht="12.75">
      <c r="E341" s="14"/>
      <c r="F341" s="14"/>
      <c r="H341" s="14"/>
    </row>
    <row r="342" spans="5:8" ht="12.75">
      <c r="E342" s="14"/>
      <c r="F342" s="14"/>
      <c r="H342" s="14"/>
    </row>
    <row r="343" spans="5:8" ht="12.75">
      <c r="E343" s="14"/>
      <c r="F343" s="14"/>
      <c r="H343" s="14"/>
    </row>
    <row r="344" spans="5:8" ht="12.75">
      <c r="E344" s="14"/>
      <c r="F344" s="14"/>
      <c r="H344" s="14"/>
    </row>
    <row r="345" spans="5:8" ht="12.75">
      <c r="E345" s="14"/>
      <c r="F345" s="14"/>
      <c r="H345" s="14"/>
    </row>
    <row r="346" spans="5:8" ht="12.75">
      <c r="E346" s="14"/>
      <c r="F346" s="14"/>
      <c r="H346" s="14"/>
    </row>
    <row r="347" spans="5:8" ht="12.75">
      <c r="E347" s="14"/>
      <c r="F347" s="14"/>
      <c r="H347" s="14"/>
    </row>
    <row r="348" spans="5:8" ht="12.75">
      <c r="E348" s="14"/>
      <c r="F348" s="14"/>
      <c r="H348" s="14"/>
    </row>
    <row r="349" spans="5:8" ht="12.75">
      <c r="E349" s="14"/>
      <c r="F349" s="14"/>
      <c r="H349" s="14"/>
    </row>
    <row r="350" spans="5:8" ht="12.75">
      <c r="E350" s="14"/>
      <c r="F350" s="14"/>
      <c r="H350" s="14"/>
    </row>
    <row r="351" spans="5:8" ht="12.75">
      <c r="E351" s="14"/>
      <c r="F351" s="14"/>
      <c r="H351" s="14"/>
    </row>
    <row r="352" spans="5:8" ht="12.75">
      <c r="E352" s="14"/>
      <c r="F352" s="14"/>
      <c r="H352" s="14"/>
    </row>
    <row r="353" spans="5:8" ht="12.75">
      <c r="E353" s="14"/>
      <c r="F353" s="14"/>
      <c r="H353" s="14"/>
    </row>
    <row r="354" spans="5:8" ht="12.75">
      <c r="E354" s="14"/>
      <c r="F354" s="14"/>
      <c r="H354" s="14"/>
    </row>
    <row r="355" spans="5:8" ht="12.75">
      <c r="E355" s="14"/>
      <c r="F355" s="14"/>
      <c r="H355" s="14"/>
    </row>
    <row r="356" spans="5:8" ht="12.75">
      <c r="E356" s="14"/>
      <c r="F356" s="14"/>
      <c r="H356" s="14"/>
    </row>
    <row r="357" spans="5:8" ht="12.75">
      <c r="E357" s="14"/>
      <c r="F357" s="14"/>
      <c r="H357" s="14"/>
    </row>
    <row r="358" spans="5:8" ht="12.75">
      <c r="E358" s="14"/>
      <c r="F358" s="14"/>
      <c r="H358" s="14"/>
    </row>
    <row r="359" spans="5:8" ht="12.75">
      <c r="E359" s="14"/>
      <c r="F359" s="14"/>
      <c r="H359" s="14"/>
    </row>
    <row r="360" spans="5:8" ht="12.75">
      <c r="E360" s="14"/>
      <c r="F360" s="14"/>
      <c r="H360" s="14"/>
    </row>
    <row r="361" spans="5:8" ht="12.75">
      <c r="E361" s="14"/>
      <c r="F361" s="14"/>
      <c r="H361" s="14"/>
    </row>
    <row r="362" spans="5:8" ht="12.75">
      <c r="E362" s="14"/>
      <c r="F362" s="14"/>
      <c r="H362" s="14"/>
    </row>
    <row r="363" spans="5:8" ht="12.75">
      <c r="E363" s="14"/>
      <c r="F363" s="14"/>
      <c r="H363" s="14"/>
    </row>
    <row r="364" spans="5:8" ht="12.75">
      <c r="E364" s="14"/>
      <c r="F364" s="14"/>
      <c r="H364" s="14"/>
    </row>
    <row r="365" spans="5:8" ht="12.75">
      <c r="E365" s="14"/>
      <c r="F365" s="14"/>
      <c r="H365" s="14"/>
    </row>
    <row r="366" spans="5:8" ht="12.75">
      <c r="E366" s="14"/>
      <c r="F366" s="14"/>
      <c r="H366" s="14"/>
    </row>
    <row r="367" spans="5:8" ht="12.75">
      <c r="E367" s="14"/>
      <c r="F367" s="14"/>
      <c r="H367" s="14"/>
    </row>
    <row r="368" spans="5:8" ht="12.75">
      <c r="E368" s="14"/>
      <c r="F368" s="14"/>
      <c r="H368" s="14"/>
    </row>
    <row r="369" spans="5:8" ht="12.75">
      <c r="E369" s="14"/>
      <c r="F369" s="14"/>
      <c r="H369" s="14"/>
    </row>
    <row r="370" spans="5:8" ht="12.75">
      <c r="E370" s="14"/>
      <c r="F370" s="14"/>
      <c r="H370" s="14"/>
    </row>
    <row r="371" spans="5:8" ht="12.75">
      <c r="E371" s="14"/>
      <c r="F371" s="14"/>
      <c r="H371" s="14"/>
    </row>
    <row r="372" spans="5:8" ht="12.75">
      <c r="E372" s="14"/>
      <c r="F372" s="14"/>
      <c r="H372" s="14"/>
    </row>
    <row r="373" spans="5:8" ht="12.75">
      <c r="E373" s="14"/>
      <c r="F373" s="14"/>
      <c r="H373" s="14"/>
    </row>
    <row r="374" spans="5:8" ht="12.75">
      <c r="E374" s="14"/>
      <c r="F374" s="14"/>
      <c r="H374" s="14"/>
    </row>
    <row r="375" spans="5:8" ht="12.75">
      <c r="E375" s="14"/>
      <c r="F375" s="14"/>
      <c r="H375" s="14"/>
    </row>
    <row r="376" spans="5:8" ht="12.75">
      <c r="E376" s="14"/>
      <c r="F376" s="14"/>
      <c r="H376" s="14"/>
    </row>
    <row r="377" spans="5:8" ht="12.75">
      <c r="E377" s="14"/>
      <c r="F377" s="14"/>
      <c r="H377" s="14"/>
    </row>
    <row r="378" spans="5:8" ht="12.75">
      <c r="E378" s="14"/>
      <c r="F378" s="14"/>
      <c r="H378" s="14"/>
    </row>
    <row r="379" spans="5:8" ht="12.75">
      <c r="E379" s="14"/>
      <c r="F379" s="14"/>
      <c r="H379" s="14"/>
    </row>
    <row r="380" spans="5:8" ht="12.75">
      <c r="E380" s="14"/>
      <c r="F380" s="14"/>
      <c r="H380" s="14"/>
    </row>
    <row r="381" spans="5:8" ht="12.75">
      <c r="E381" s="14"/>
      <c r="F381" s="14"/>
      <c r="H381" s="14"/>
    </row>
    <row r="382" spans="5:8" ht="12.75">
      <c r="E382" s="14"/>
      <c r="F382" s="14"/>
      <c r="H382" s="14"/>
    </row>
    <row r="383" spans="5:8" ht="12.75">
      <c r="E383" s="14"/>
      <c r="F383" s="14"/>
      <c r="H383" s="14"/>
    </row>
    <row r="384" spans="5:8" ht="12.75">
      <c r="E384" s="14"/>
      <c r="F384" s="14"/>
      <c r="H384" s="14"/>
    </row>
    <row r="385" spans="5:8" ht="12.75">
      <c r="E385" s="14"/>
      <c r="F385" s="14"/>
      <c r="H385" s="14"/>
    </row>
    <row r="386" spans="5:8" ht="12.75">
      <c r="E386" s="14"/>
      <c r="F386" s="14"/>
      <c r="H386" s="14"/>
    </row>
    <row r="387" spans="5:8" ht="12.75">
      <c r="E387" s="14"/>
      <c r="F387" s="14"/>
      <c r="H387" s="14"/>
    </row>
    <row r="388" spans="5:8" ht="12.75">
      <c r="E388" s="14"/>
      <c r="F388" s="14"/>
      <c r="H388" s="14"/>
    </row>
    <row r="389" spans="5:8" ht="12.75">
      <c r="E389" s="14"/>
      <c r="F389" s="14"/>
      <c r="H389" s="14"/>
    </row>
    <row r="390" spans="5:8" ht="12.75">
      <c r="E390" s="14"/>
      <c r="F390" s="14"/>
      <c r="H390" s="14"/>
    </row>
    <row r="391" spans="5:8" ht="12.75">
      <c r="E391" s="14"/>
      <c r="F391" s="14"/>
      <c r="H391" s="14"/>
    </row>
    <row r="392" spans="5:8" ht="12.75">
      <c r="E392" s="14"/>
      <c r="F392" s="14"/>
      <c r="H392" s="14"/>
    </row>
    <row r="393" spans="5:8" ht="12.75">
      <c r="E393" s="14"/>
      <c r="F393" s="14"/>
      <c r="H393" s="14"/>
    </row>
    <row r="394" spans="5:8" ht="12.75">
      <c r="E394" s="14"/>
      <c r="F394" s="14"/>
      <c r="H394" s="14"/>
    </row>
    <row r="395" spans="5:8" ht="12.75">
      <c r="E395" s="14"/>
      <c r="F395" s="14"/>
      <c r="H395" s="14"/>
    </row>
    <row r="396" spans="5:8" ht="12.75">
      <c r="E396" s="14"/>
      <c r="F396" s="14"/>
      <c r="H396" s="14"/>
    </row>
    <row r="397" spans="5:8" ht="12.75">
      <c r="E397" s="14"/>
      <c r="F397" s="14"/>
      <c r="H397" s="14"/>
    </row>
    <row r="398" spans="5:8" ht="12.75">
      <c r="E398" s="14"/>
      <c r="F398" s="14"/>
      <c r="H398" s="14"/>
    </row>
    <row r="399" spans="5:8" ht="12.75">
      <c r="E399" s="14"/>
      <c r="F399" s="14"/>
      <c r="H399" s="14"/>
    </row>
    <row r="400" spans="5:8" ht="12.75">
      <c r="E400" s="14"/>
      <c r="F400" s="14"/>
      <c r="H400" s="14"/>
    </row>
    <row r="401" spans="5:8" ht="12.75">
      <c r="E401" s="14"/>
      <c r="F401" s="14"/>
      <c r="H401" s="14"/>
    </row>
    <row r="402" spans="5:8" ht="12.75">
      <c r="E402" s="14"/>
      <c r="F402" s="14"/>
      <c r="H402" s="14"/>
    </row>
    <row r="403" spans="5:8" ht="12.75">
      <c r="E403" s="14"/>
      <c r="F403" s="14"/>
      <c r="H403" s="14"/>
    </row>
    <row r="404" spans="5:8" ht="12.75">
      <c r="E404" s="14"/>
      <c r="F404" s="14"/>
      <c r="H404" s="14"/>
    </row>
    <row r="405" spans="5:8" ht="12.75">
      <c r="E405" s="14"/>
      <c r="F405" s="14"/>
      <c r="H405" s="14"/>
    </row>
    <row r="406" spans="5:8" ht="12.75">
      <c r="E406" s="14"/>
      <c r="F406" s="14"/>
      <c r="H406" s="14"/>
    </row>
    <row r="407" spans="5:8" ht="12.75">
      <c r="E407" s="14"/>
      <c r="F407" s="14"/>
      <c r="H407" s="14"/>
    </row>
    <row r="408" spans="5:8" ht="12.75">
      <c r="E408" s="14"/>
      <c r="F408" s="14"/>
      <c r="H408" s="14"/>
    </row>
    <row r="409" spans="5:8" ht="12.75">
      <c r="E409" s="14"/>
      <c r="F409" s="14"/>
      <c r="H409" s="14"/>
    </row>
    <row r="410" spans="5:8" ht="12.75">
      <c r="E410" s="14"/>
      <c r="F410" s="14"/>
      <c r="H410" s="14"/>
    </row>
    <row r="411" spans="5:8" ht="12.75">
      <c r="E411" s="14"/>
      <c r="F411" s="14"/>
      <c r="H411" s="14"/>
    </row>
    <row r="412" spans="5:8" ht="12.75">
      <c r="E412" s="14"/>
      <c r="F412" s="14"/>
      <c r="H412" s="14"/>
    </row>
    <row r="413" spans="5:8" ht="12.75">
      <c r="E413" s="14"/>
      <c r="F413" s="14"/>
      <c r="H413" s="14"/>
    </row>
    <row r="414" spans="5:8" ht="12.75">
      <c r="E414" s="14"/>
      <c r="F414" s="14"/>
      <c r="H414" s="14"/>
    </row>
    <row r="415" spans="5:8" ht="12.75">
      <c r="E415" s="14"/>
      <c r="F415" s="14"/>
      <c r="H415" s="14"/>
    </row>
    <row r="416" spans="5:8" ht="12.75">
      <c r="E416" s="14"/>
      <c r="F416" s="14"/>
      <c r="H416" s="14"/>
    </row>
    <row r="417" spans="5:8" ht="12.75">
      <c r="E417" s="14"/>
      <c r="F417" s="14"/>
      <c r="H417" s="14"/>
    </row>
    <row r="418" spans="5:8" ht="12.75">
      <c r="E418" s="14"/>
      <c r="F418" s="14"/>
      <c r="H418" s="14"/>
    </row>
    <row r="419" spans="5:8" ht="12.75">
      <c r="E419" s="14"/>
      <c r="F419" s="14"/>
      <c r="H419" s="14"/>
    </row>
    <row r="420" spans="5:8" ht="12.75">
      <c r="E420" s="14"/>
      <c r="F420" s="14"/>
      <c r="H420" s="14"/>
    </row>
    <row r="421" spans="5:8" ht="12.75">
      <c r="E421" s="14"/>
      <c r="F421" s="14"/>
      <c r="H421" s="14"/>
    </row>
    <row r="422" spans="5:8" ht="12.75">
      <c r="E422" s="14"/>
      <c r="F422" s="14"/>
      <c r="H422" s="14"/>
    </row>
    <row r="423" spans="5:8" ht="12.75">
      <c r="E423" s="14"/>
      <c r="F423" s="14"/>
      <c r="H423" s="14"/>
    </row>
    <row r="424" spans="5:8" ht="12.75">
      <c r="E424" s="14"/>
      <c r="F424" s="14"/>
      <c r="H424" s="14"/>
    </row>
    <row r="425" spans="5:8" ht="12.75">
      <c r="E425" s="14"/>
      <c r="F425" s="14"/>
      <c r="H425" s="14"/>
    </row>
    <row r="426" spans="5:8" ht="12.75">
      <c r="E426" s="14"/>
      <c r="F426" s="14"/>
      <c r="H426" s="14"/>
    </row>
    <row r="427" spans="5:8" ht="12.75">
      <c r="E427" s="14"/>
      <c r="F427" s="14"/>
      <c r="H427" s="14"/>
    </row>
    <row r="428" spans="5:8" ht="12.75">
      <c r="E428" s="14"/>
      <c r="F428" s="14"/>
      <c r="H428" s="14"/>
    </row>
    <row r="429" spans="5:8" ht="12.75">
      <c r="E429" s="14"/>
      <c r="F429" s="14"/>
      <c r="H429" s="14"/>
    </row>
    <row r="430" spans="5:8" ht="12.75">
      <c r="E430" s="14"/>
      <c r="F430" s="14"/>
      <c r="H430" s="14"/>
    </row>
    <row r="431" spans="5:8" ht="12.75">
      <c r="E431" s="14"/>
      <c r="F431" s="14"/>
      <c r="H431" s="14"/>
    </row>
    <row r="432" spans="5:8" ht="12.75">
      <c r="E432" s="14"/>
      <c r="F432" s="14"/>
      <c r="H432" s="14"/>
    </row>
    <row r="433" spans="5:8" ht="12.75">
      <c r="E433" s="14"/>
      <c r="F433" s="14"/>
      <c r="H433" s="14"/>
    </row>
    <row r="434" spans="5:8" ht="12.75">
      <c r="E434" s="14"/>
      <c r="F434" s="14"/>
      <c r="H434" s="14"/>
    </row>
    <row r="435" spans="5:8" ht="12.75">
      <c r="E435" s="14"/>
      <c r="F435" s="14"/>
      <c r="H435" s="14"/>
    </row>
    <row r="436" spans="5:8" ht="12.75">
      <c r="E436" s="14"/>
      <c r="F436" s="14"/>
      <c r="H436" s="14"/>
    </row>
    <row r="437" spans="5:8" ht="12.75">
      <c r="E437" s="14"/>
      <c r="F437" s="14"/>
      <c r="H437" s="14"/>
    </row>
    <row r="438" spans="5:8" ht="12.75">
      <c r="E438" s="14"/>
      <c r="F438" s="14"/>
      <c r="H438" s="14"/>
    </row>
    <row r="439" spans="5:8" ht="12.75">
      <c r="E439" s="14"/>
      <c r="F439" s="14"/>
      <c r="H439" s="14"/>
    </row>
    <row r="440" spans="5:8" ht="12.75">
      <c r="E440" s="14"/>
      <c r="F440" s="14"/>
      <c r="H440" s="14"/>
    </row>
    <row r="441" spans="5:8" ht="12.75">
      <c r="E441" s="14"/>
      <c r="F441" s="14"/>
      <c r="H441" s="14"/>
    </row>
    <row r="442" spans="5:8" ht="12.75">
      <c r="E442" s="14"/>
      <c r="F442" s="14"/>
      <c r="H442" s="14"/>
    </row>
    <row r="443" spans="5:8" ht="12.75">
      <c r="E443" s="14"/>
      <c r="F443" s="14"/>
      <c r="H443" s="14"/>
    </row>
    <row r="444" spans="5:8" ht="12.75">
      <c r="E444" s="14"/>
      <c r="F444" s="14"/>
      <c r="H444" s="14"/>
    </row>
    <row r="445" spans="5:8" ht="12.75">
      <c r="E445" s="14"/>
      <c r="F445" s="14"/>
      <c r="H445" s="14"/>
    </row>
    <row r="446" spans="5:8" ht="12.75">
      <c r="E446" s="14"/>
      <c r="F446" s="14"/>
      <c r="H446" s="14"/>
    </row>
    <row r="447" spans="5:8" ht="12.75">
      <c r="E447" s="14"/>
      <c r="F447" s="14"/>
      <c r="H447" s="14"/>
    </row>
    <row r="448" spans="5:8" ht="12.75">
      <c r="E448" s="14"/>
      <c r="F448" s="14"/>
      <c r="H448" s="14"/>
    </row>
    <row r="449" spans="5:8" ht="12.75">
      <c r="E449" s="14"/>
      <c r="F449" s="14"/>
      <c r="H449" s="14"/>
    </row>
    <row r="450" spans="5:8" ht="12.75">
      <c r="E450" s="14"/>
      <c r="F450" s="14"/>
      <c r="H450" s="14"/>
    </row>
    <row r="451" spans="5:8" ht="12.75">
      <c r="E451" s="14"/>
      <c r="F451" s="14"/>
      <c r="H451" s="14"/>
    </row>
    <row r="452" spans="5:8" ht="12.75">
      <c r="E452" s="14"/>
      <c r="F452" s="14"/>
      <c r="H452" s="14"/>
    </row>
    <row r="453" spans="5:8" ht="12.75">
      <c r="E453" s="14"/>
      <c r="F453" s="14"/>
      <c r="H453" s="14"/>
    </row>
    <row r="454" spans="5:8" ht="12.75">
      <c r="E454" s="14"/>
      <c r="F454" s="14"/>
      <c r="H454" s="14"/>
    </row>
    <row r="455" spans="5:8" ht="12.75">
      <c r="E455" s="14"/>
      <c r="F455" s="14"/>
      <c r="H455" s="14"/>
    </row>
    <row r="456" spans="5:8" ht="12.75">
      <c r="E456" s="14"/>
      <c r="F456" s="14"/>
      <c r="H456" s="14"/>
    </row>
    <row r="457" spans="5:8" ht="12.75">
      <c r="E457" s="14"/>
      <c r="F457" s="14"/>
      <c r="H457" s="14"/>
    </row>
    <row r="458" spans="5:8" ht="12.75">
      <c r="E458" s="14"/>
      <c r="F458" s="14"/>
      <c r="H458" s="14"/>
    </row>
    <row r="459" spans="5:8" ht="12.75">
      <c r="E459" s="14"/>
      <c r="F459" s="14"/>
      <c r="H459" s="14"/>
    </row>
    <row r="460" spans="5:8" ht="12.75">
      <c r="E460" s="14"/>
      <c r="F460" s="14"/>
      <c r="H460" s="14"/>
    </row>
    <row r="461" spans="5:8" ht="12.75">
      <c r="E461" s="14"/>
      <c r="F461" s="14"/>
      <c r="H461" s="14"/>
    </row>
    <row r="462" spans="5:8" ht="12.75">
      <c r="E462" s="14"/>
      <c r="F462" s="14"/>
      <c r="H462" s="14"/>
    </row>
    <row r="463" spans="5:8" ht="12.75">
      <c r="E463" s="14"/>
      <c r="F463" s="14"/>
      <c r="H463" s="14"/>
    </row>
    <row r="464" spans="5:8" ht="12.75">
      <c r="E464" s="14"/>
      <c r="F464" s="14"/>
      <c r="H464" s="14"/>
    </row>
    <row r="465" spans="5:8" ht="12.75">
      <c r="E465" s="14"/>
      <c r="F465" s="14"/>
      <c r="H465" s="14"/>
    </row>
    <row r="466" spans="5:8" ht="12.75">
      <c r="E466" s="14"/>
      <c r="F466" s="14"/>
      <c r="H466" s="14"/>
    </row>
    <row r="467" spans="5:8" ht="12.75">
      <c r="E467" s="14"/>
      <c r="F467" s="14"/>
      <c r="H467" s="14"/>
    </row>
    <row r="468" spans="5:8" ht="12.75">
      <c r="E468" s="14"/>
      <c r="F468" s="14"/>
      <c r="H468" s="14"/>
    </row>
    <row r="469" spans="5:8" ht="12.75">
      <c r="E469" s="14"/>
      <c r="F469" s="14"/>
      <c r="H469" s="14"/>
    </row>
    <row r="470" spans="5:8" ht="12.75">
      <c r="E470" s="14"/>
      <c r="F470" s="14"/>
      <c r="H470" s="14"/>
    </row>
    <row r="471" spans="5:8" ht="12.75">
      <c r="E471" s="14"/>
      <c r="F471" s="14"/>
      <c r="H471" s="14"/>
    </row>
    <row r="472" spans="5:8" ht="12.75">
      <c r="E472" s="14"/>
      <c r="F472" s="14"/>
      <c r="H472" s="14"/>
    </row>
    <row r="473" spans="5:8" ht="12.75">
      <c r="E473" s="14"/>
      <c r="F473" s="14"/>
      <c r="H473" s="14"/>
    </row>
    <row r="474" spans="5:8" ht="12.75">
      <c r="E474" s="14"/>
      <c r="F474" s="14"/>
      <c r="H474" s="14"/>
    </row>
    <row r="475" spans="5:8" ht="12.75">
      <c r="E475" s="14"/>
      <c r="F475" s="14"/>
      <c r="H475" s="14"/>
    </row>
    <row r="476" spans="5:8" ht="12.75">
      <c r="E476" s="14"/>
      <c r="F476" s="14"/>
      <c r="H476" s="14"/>
    </row>
    <row r="477" spans="5:8" ht="12.75">
      <c r="E477" s="14"/>
      <c r="F477" s="14"/>
      <c r="H477" s="14"/>
    </row>
    <row r="478" spans="5:8" ht="12.75">
      <c r="E478" s="14"/>
      <c r="F478" s="14"/>
      <c r="H478" s="14"/>
    </row>
    <row r="479" spans="5:8" ht="12.75">
      <c r="E479" s="14"/>
      <c r="F479" s="14"/>
      <c r="H479" s="14"/>
    </row>
    <row r="480" spans="5:8" ht="12.75">
      <c r="E480" s="14"/>
      <c r="F480" s="14"/>
      <c r="H480" s="14"/>
    </row>
    <row r="481" spans="5:8" ht="12.75">
      <c r="E481" s="14"/>
      <c r="F481" s="14"/>
      <c r="H481" s="14"/>
    </row>
    <row r="482" spans="5:8" ht="12.75">
      <c r="E482" s="14"/>
      <c r="F482" s="14"/>
      <c r="H482" s="14"/>
    </row>
    <row r="483" spans="5:8" ht="12.75">
      <c r="E483" s="14"/>
      <c r="F483" s="14"/>
      <c r="H483" s="14"/>
    </row>
    <row r="484" spans="5:8" ht="12.75">
      <c r="E484" s="14"/>
      <c r="F484" s="14"/>
      <c r="H484" s="14"/>
    </row>
    <row r="485" spans="5:8" ht="12.75">
      <c r="E485" s="14"/>
      <c r="F485" s="14"/>
      <c r="H485" s="14"/>
    </row>
    <row r="486" spans="5:8" ht="12.75">
      <c r="E486" s="14"/>
      <c r="F486" s="14"/>
      <c r="H486" s="14"/>
    </row>
    <row r="487" spans="5:8" ht="12.75">
      <c r="E487" s="14"/>
      <c r="F487" s="14"/>
      <c r="H487" s="14"/>
    </row>
    <row r="488" spans="5:8" ht="12.75">
      <c r="E488" s="14"/>
      <c r="F488" s="14"/>
      <c r="H488" s="14"/>
    </row>
    <row r="489" spans="5:8" ht="12.75">
      <c r="E489" s="14"/>
      <c r="F489" s="14"/>
      <c r="H489" s="14"/>
    </row>
    <row r="490" spans="5:8" ht="12.75">
      <c r="E490" s="14"/>
      <c r="F490" s="14"/>
      <c r="H490" s="14"/>
    </row>
    <row r="491" spans="5:8" ht="12.75">
      <c r="E491" s="14"/>
      <c r="F491" s="14"/>
      <c r="H491" s="14"/>
    </row>
    <row r="492" spans="5:8" ht="12.75">
      <c r="E492" s="14"/>
      <c r="F492" s="14"/>
      <c r="H492" s="14"/>
    </row>
    <row r="493" spans="5:8" ht="12.75">
      <c r="E493" s="14"/>
      <c r="F493" s="14"/>
      <c r="H493" s="14"/>
    </row>
    <row r="494" spans="5:8" ht="12.75">
      <c r="E494" s="14"/>
      <c r="F494" s="14"/>
      <c r="H494" s="14"/>
    </row>
    <row r="495" spans="5:8" ht="12.75">
      <c r="E495" s="14"/>
      <c r="F495" s="14"/>
      <c r="H495" s="14"/>
    </row>
    <row r="496" spans="5:8" ht="12.75">
      <c r="E496" s="14"/>
      <c r="F496" s="14"/>
      <c r="H496" s="14"/>
    </row>
    <row r="497" spans="5:8" ht="12.75">
      <c r="E497" s="14"/>
      <c r="F497" s="14"/>
      <c r="H497" s="14"/>
    </row>
    <row r="498" spans="5:8" ht="12.75">
      <c r="E498" s="14"/>
      <c r="F498" s="14"/>
      <c r="H498" s="14"/>
    </row>
    <row r="499" spans="5:8" ht="12.75">
      <c r="E499" s="14"/>
      <c r="F499" s="14"/>
      <c r="H499" s="14"/>
    </row>
    <row r="500" spans="5:8" ht="12.75">
      <c r="E500" s="14"/>
      <c r="F500" s="14"/>
      <c r="H500" s="14"/>
    </row>
    <row r="501" spans="5:8" ht="12.75">
      <c r="E501" s="14"/>
      <c r="F501" s="14"/>
      <c r="H501" s="14"/>
    </row>
    <row r="502" spans="5:8" ht="12.75">
      <c r="E502" s="14"/>
      <c r="F502" s="14"/>
      <c r="H502" s="14"/>
    </row>
    <row r="503" spans="5:8" ht="12.75">
      <c r="E503" s="14"/>
      <c r="F503" s="14"/>
      <c r="H503" s="14"/>
    </row>
    <row r="504" spans="5:8" ht="12.75">
      <c r="E504" s="14"/>
      <c r="F504" s="14"/>
      <c r="H504" s="14"/>
    </row>
    <row r="505" spans="5:8" ht="12.75">
      <c r="E505" s="14"/>
      <c r="F505" s="14"/>
      <c r="H505" s="14"/>
    </row>
    <row r="506" spans="5:8" ht="12.75">
      <c r="E506" s="14"/>
      <c r="F506" s="14"/>
      <c r="H506" s="14"/>
    </row>
    <row r="507" spans="5:8" ht="12.75">
      <c r="E507" s="14"/>
      <c r="F507" s="14"/>
      <c r="H507" s="14"/>
    </row>
    <row r="508" spans="5:8" ht="12.75">
      <c r="E508" s="14"/>
      <c r="F508" s="14"/>
      <c r="H508" s="14"/>
    </row>
    <row r="509" spans="5:8" ht="12.75">
      <c r="E509" s="14"/>
      <c r="F509" s="14"/>
      <c r="H509" s="14"/>
    </row>
    <row r="510" spans="5:8" ht="12.75">
      <c r="E510" s="14"/>
      <c r="F510" s="14"/>
      <c r="H510" s="14"/>
    </row>
    <row r="511" spans="5:8" ht="12.75">
      <c r="E511" s="14"/>
      <c r="F511" s="14"/>
      <c r="H511" s="14"/>
    </row>
    <row r="512" spans="5:8" ht="12.75">
      <c r="E512" s="14"/>
      <c r="F512" s="14"/>
      <c r="H512" s="14"/>
    </row>
    <row r="513" spans="5:8" ht="12.75">
      <c r="E513" s="14"/>
      <c r="F513" s="14"/>
      <c r="H513" s="14"/>
    </row>
    <row r="514" spans="5:8" ht="12.75">
      <c r="E514" s="14"/>
      <c r="F514" s="14"/>
      <c r="H514" s="14"/>
    </row>
    <row r="515" spans="5:8" ht="12.75">
      <c r="E515" s="14"/>
      <c r="F515" s="14"/>
      <c r="H515" s="14"/>
    </row>
    <row r="516" spans="5:8" ht="12.75">
      <c r="E516" s="14"/>
      <c r="F516" s="14"/>
      <c r="H516" s="14"/>
    </row>
    <row r="517" spans="5:8" ht="12.75">
      <c r="E517" s="14"/>
      <c r="F517" s="14"/>
      <c r="H517" s="14"/>
    </row>
    <row r="518" spans="5:8" ht="12.75">
      <c r="E518" s="14"/>
      <c r="F518" s="14"/>
      <c r="H518" s="14"/>
    </row>
    <row r="519" spans="5:8" ht="12.75">
      <c r="E519" s="14"/>
      <c r="F519" s="14"/>
      <c r="H519" s="14"/>
    </row>
    <row r="520" spans="5:8" ht="12.75">
      <c r="E520" s="14"/>
      <c r="F520" s="14"/>
      <c r="H520" s="14"/>
    </row>
    <row r="521" spans="5:8" ht="12.75">
      <c r="E521" s="14"/>
      <c r="F521" s="14"/>
      <c r="H521" s="14"/>
    </row>
    <row r="522" spans="5:8" ht="12.75">
      <c r="E522" s="14"/>
      <c r="F522" s="14"/>
      <c r="H522" s="14"/>
    </row>
    <row r="523" spans="5:8" ht="12.75">
      <c r="E523" s="14"/>
      <c r="F523" s="14"/>
      <c r="H523" s="14"/>
    </row>
    <row r="524" spans="5:8" ht="12.75">
      <c r="E524" s="14"/>
      <c r="F524" s="14"/>
      <c r="H524" s="14"/>
    </row>
    <row r="525" spans="5:8" ht="12.75">
      <c r="E525" s="14"/>
      <c r="F525" s="14"/>
      <c r="H525" s="14"/>
    </row>
    <row r="526" spans="5:8" ht="12.75">
      <c r="E526" s="14"/>
      <c r="F526" s="14"/>
      <c r="H526" s="14"/>
    </row>
    <row r="527" spans="5:8" ht="12.75">
      <c r="E527" s="14"/>
      <c r="F527" s="14"/>
      <c r="H527" s="14"/>
    </row>
    <row r="528" spans="5:8" ht="12.75">
      <c r="E528" s="14"/>
      <c r="F528" s="14"/>
      <c r="H528" s="14"/>
    </row>
    <row r="529" spans="5:8" ht="12.75">
      <c r="E529" s="14"/>
      <c r="F529" s="14"/>
      <c r="H529" s="14"/>
    </row>
    <row r="530" spans="5:8" ht="12.75">
      <c r="E530" s="14"/>
      <c r="F530" s="14"/>
      <c r="H530" s="14"/>
    </row>
    <row r="531" spans="5:8" ht="12.75">
      <c r="E531" s="14"/>
      <c r="F531" s="14"/>
      <c r="H531" s="14"/>
    </row>
    <row r="532" spans="5:8" ht="12.75">
      <c r="E532" s="14"/>
      <c r="F532" s="14"/>
      <c r="H532" s="14"/>
    </row>
    <row r="533" spans="5:8" ht="12.75">
      <c r="E533" s="14"/>
      <c r="F533" s="14"/>
      <c r="H533" s="14"/>
    </row>
    <row r="534" spans="5:8" ht="12.75">
      <c r="E534" s="14"/>
      <c r="F534" s="14"/>
      <c r="H534" s="14"/>
    </row>
    <row r="535" spans="5:8" ht="12.75">
      <c r="E535" s="14"/>
      <c r="F535" s="14"/>
      <c r="H535" s="14"/>
    </row>
    <row r="536" spans="5:8" ht="12.75">
      <c r="E536" s="14"/>
      <c r="F536" s="14"/>
      <c r="H536" s="14"/>
    </row>
    <row r="537" spans="5:8" ht="12.75">
      <c r="E537" s="14"/>
      <c r="F537" s="14"/>
      <c r="H537" s="14"/>
    </row>
    <row r="538" spans="5:8" ht="12.75">
      <c r="E538" s="14"/>
      <c r="F538" s="14"/>
      <c r="H538" s="14"/>
    </row>
    <row r="539" spans="5:8" ht="12.75">
      <c r="E539" s="14"/>
      <c r="F539" s="14"/>
      <c r="H539" s="14"/>
    </row>
    <row r="540" spans="5:8" ht="12.75">
      <c r="E540" s="14"/>
      <c r="F540" s="14"/>
      <c r="H540" s="14"/>
    </row>
    <row r="541" spans="5:8" ht="12.75">
      <c r="E541" s="14"/>
      <c r="F541" s="14"/>
      <c r="H541" s="14"/>
    </row>
    <row r="542" spans="5:8" ht="12.75">
      <c r="E542" s="14"/>
      <c r="F542" s="14"/>
      <c r="H542" s="14"/>
    </row>
    <row r="543" spans="5:8" ht="12.75">
      <c r="E543" s="14"/>
      <c r="F543" s="14"/>
      <c r="H543" s="14"/>
    </row>
    <row r="544" spans="5:8" ht="12.75">
      <c r="E544" s="14"/>
      <c r="F544" s="14"/>
      <c r="H544" s="14"/>
    </row>
    <row r="545" spans="5:8" ht="12.75">
      <c r="E545" s="14"/>
      <c r="F545" s="14"/>
      <c r="H545" s="14"/>
    </row>
    <row r="546" spans="5:8" ht="12.75">
      <c r="E546" s="14"/>
      <c r="F546" s="14"/>
      <c r="H546" s="14"/>
    </row>
    <row r="547" spans="5:8" ht="12.75">
      <c r="E547" s="14"/>
      <c r="F547" s="14"/>
      <c r="H547" s="14"/>
    </row>
    <row r="548" spans="5:8" ht="12.75">
      <c r="E548" s="14"/>
      <c r="F548" s="14"/>
      <c r="H548" s="14"/>
    </row>
    <row r="549" spans="5:8" ht="12.75">
      <c r="E549" s="14"/>
      <c r="F549" s="14"/>
      <c r="H549" s="14"/>
    </row>
    <row r="550" spans="5:8" ht="12.75">
      <c r="E550" s="14"/>
      <c r="F550" s="14"/>
      <c r="H550" s="14"/>
    </row>
    <row r="551" spans="5:8" ht="12.75">
      <c r="E551" s="14"/>
      <c r="F551" s="14"/>
      <c r="H551" s="14"/>
    </row>
    <row r="552" spans="5:8" ht="12.75">
      <c r="E552" s="14"/>
      <c r="F552" s="14"/>
      <c r="H552" s="14"/>
    </row>
    <row r="553" spans="5:8" ht="12.75">
      <c r="E553" s="14"/>
      <c r="F553" s="14"/>
      <c r="H553" s="14"/>
    </row>
    <row r="554" spans="5:8" ht="12.75">
      <c r="E554" s="14"/>
      <c r="F554" s="14"/>
      <c r="H554" s="14"/>
    </row>
    <row r="555" spans="5:8" ht="12.75">
      <c r="E555" s="14"/>
      <c r="F555" s="14"/>
      <c r="H555" s="14"/>
    </row>
    <row r="556" spans="5:8" ht="12.75">
      <c r="E556" s="14"/>
      <c r="F556" s="14"/>
      <c r="H556" s="14"/>
    </row>
    <row r="557" spans="5:8" ht="12.75">
      <c r="E557" s="14"/>
      <c r="F557" s="14"/>
      <c r="H557" s="14"/>
    </row>
    <row r="558" spans="5:8" ht="12.75">
      <c r="E558" s="14"/>
      <c r="F558" s="14"/>
      <c r="H558" s="14"/>
    </row>
    <row r="559" spans="5:8" ht="12.75">
      <c r="E559" s="14"/>
      <c r="F559" s="14"/>
      <c r="H559" s="14"/>
    </row>
    <row r="560" spans="5:8" ht="12.75">
      <c r="E560" s="14"/>
      <c r="F560" s="14"/>
      <c r="H560" s="14"/>
    </row>
    <row r="561" spans="5:8" ht="12.75">
      <c r="E561" s="14"/>
      <c r="F561" s="14"/>
      <c r="H561" s="14"/>
    </row>
    <row r="562" spans="5:8" ht="12.75">
      <c r="E562" s="14"/>
      <c r="F562" s="14"/>
      <c r="H562" s="14"/>
    </row>
    <row r="563" spans="5:8" ht="12.75">
      <c r="E563" s="14"/>
      <c r="F563" s="14"/>
      <c r="H563" s="14"/>
    </row>
    <row r="564" spans="5:8" ht="12.75">
      <c r="E564" s="14"/>
      <c r="F564" s="14"/>
      <c r="H564" s="14"/>
    </row>
    <row r="565" spans="5:8" ht="12.75">
      <c r="E565" s="14"/>
      <c r="F565" s="14"/>
      <c r="H565" s="14"/>
    </row>
    <row r="566" spans="5:8" ht="12.75">
      <c r="E566" s="14"/>
      <c r="F566" s="14"/>
      <c r="H566" s="14"/>
    </row>
    <row r="567" spans="5:8" ht="12.75">
      <c r="E567" s="14"/>
      <c r="F567" s="14"/>
      <c r="H567" s="14"/>
    </row>
    <row r="568" spans="5:8" ht="12.75">
      <c r="E568" s="14"/>
      <c r="F568" s="14"/>
      <c r="H568" s="14"/>
    </row>
    <row r="569" spans="5:8" ht="12.75">
      <c r="E569" s="14"/>
      <c r="F569" s="14"/>
      <c r="H569" s="14"/>
    </row>
    <row r="570" spans="5:8" ht="12.75">
      <c r="E570" s="14"/>
      <c r="F570" s="14"/>
      <c r="H570" s="14"/>
    </row>
    <row r="571" spans="5:8" ht="12.75">
      <c r="E571" s="14"/>
      <c r="F571" s="14"/>
      <c r="H571" s="14"/>
    </row>
    <row r="572" spans="5:8" ht="12.75">
      <c r="E572" s="14"/>
      <c r="F572" s="14"/>
      <c r="H572" s="14"/>
    </row>
    <row r="573" spans="5:8" ht="12.75">
      <c r="E573" s="14"/>
      <c r="F573" s="14"/>
      <c r="H573" s="14"/>
    </row>
    <row r="574" spans="5:8" ht="12.75">
      <c r="E574" s="14"/>
      <c r="F574" s="14"/>
      <c r="H574" s="14"/>
    </row>
    <row r="575" spans="5:8" ht="12.75">
      <c r="E575" s="14"/>
      <c r="F575" s="14"/>
      <c r="H575" s="14"/>
    </row>
    <row r="576" spans="5:8" ht="12.75">
      <c r="E576" s="14"/>
      <c r="F576" s="14"/>
      <c r="H576" s="14"/>
    </row>
    <row r="577" spans="5:8" ht="12.75">
      <c r="E577" s="14"/>
      <c r="F577" s="14"/>
      <c r="H577" s="14"/>
    </row>
    <row r="578" spans="5:8" ht="12.75">
      <c r="E578" s="14"/>
      <c r="F578" s="14"/>
      <c r="H578" s="14"/>
    </row>
    <row r="579" spans="5:8" ht="12.75">
      <c r="E579" s="14"/>
      <c r="F579" s="14"/>
      <c r="H579" s="14"/>
    </row>
    <row r="580" spans="5:8" ht="12.75">
      <c r="E580" s="14"/>
      <c r="F580" s="14"/>
      <c r="H580" s="14"/>
    </row>
    <row r="581" spans="5:8" ht="12.75">
      <c r="E581" s="14"/>
      <c r="F581" s="14"/>
      <c r="H581" s="14"/>
    </row>
    <row r="582" spans="5:8" ht="12.75">
      <c r="E582" s="14"/>
      <c r="F582" s="14"/>
      <c r="H582" s="14"/>
    </row>
    <row r="583" spans="5:8" ht="12.75">
      <c r="E583" s="14"/>
      <c r="F583" s="14"/>
      <c r="H583" s="14"/>
    </row>
    <row r="584" spans="5:8" ht="12.75">
      <c r="E584" s="14"/>
      <c r="F584" s="14"/>
      <c r="H584" s="14"/>
    </row>
    <row r="585" spans="5:8" ht="12.75">
      <c r="E585" s="14"/>
      <c r="F585" s="14"/>
      <c r="H585" s="14"/>
    </row>
    <row r="586" spans="5:8" ht="12.75">
      <c r="E586" s="14"/>
      <c r="F586" s="14"/>
      <c r="H586" s="14"/>
    </row>
    <row r="587" spans="5:8" ht="12.75">
      <c r="E587" s="14"/>
      <c r="F587" s="14"/>
      <c r="H587" s="14"/>
    </row>
    <row r="588" spans="5:8" ht="12.75">
      <c r="E588" s="14"/>
      <c r="F588" s="14"/>
      <c r="H588" s="14"/>
    </row>
    <row r="589" spans="5:8" ht="12.75">
      <c r="E589" s="14"/>
      <c r="F589" s="14"/>
      <c r="H589" s="14"/>
    </row>
    <row r="590" spans="5:8" ht="12.75">
      <c r="E590" s="14"/>
      <c r="F590" s="14"/>
      <c r="H590" s="14"/>
    </row>
    <row r="591" spans="5:8" ht="12.75">
      <c r="E591" s="14"/>
      <c r="F591" s="14"/>
      <c r="H591" s="14"/>
    </row>
    <row r="592" spans="5:8" ht="12.75">
      <c r="E592" s="14"/>
      <c r="F592" s="14"/>
      <c r="H592" s="14"/>
    </row>
    <row r="593" spans="5:8" ht="12.75">
      <c r="E593" s="14"/>
      <c r="F593" s="14"/>
      <c r="H593" s="14"/>
    </row>
    <row r="594" spans="5:8" ht="12.75">
      <c r="E594" s="14"/>
      <c r="F594" s="14"/>
      <c r="H594" s="14"/>
    </row>
    <row r="595" spans="5:8" ht="12.75">
      <c r="E595" s="14"/>
      <c r="F595" s="14"/>
      <c r="H595" s="14"/>
    </row>
    <row r="596" spans="5:8" ht="12.75">
      <c r="E596" s="14"/>
      <c r="F596" s="14"/>
      <c r="H596" s="14"/>
    </row>
    <row r="597" spans="5:8" ht="12.75">
      <c r="E597" s="14"/>
      <c r="F597" s="14"/>
      <c r="H597" s="14"/>
    </row>
    <row r="598" spans="5:8" ht="12.75">
      <c r="E598" s="14"/>
      <c r="F598" s="14"/>
      <c r="H598" s="14"/>
    </row>
    <row r="599" spans="5:8" ht="12.75">
      <c r="E599" s="14"/>
      <c r="F599" s="14"/>
      <c r="H599" s="14"/>
    </row>
    <row r="600" spans="5:8" ht="12.75">
      <c r="E600" s="14"/>
      <c r="F600" s="14"/>
      <c r="H600" s="14"/>
    </row>
    <row r="601" spans="5:8" ht="12.75">
      <c r="E601" s="14"/>
      <c r="F601" s="14"/>
      <c r="H601" s="14"/>
    </row>
    <row r="602" spans="5:8" ht="12.75">
      <c r="E602" s="14"/>
      <c r="F602" s="14"/>
      <c r="H602" s="14"/>
    </row>
    <row r="603" spans="5:8" ht="12.75">
      <c r="E603" s="14"/>
      <c r="F603" s="14"/>
      <c r="H603" s="14"/>
    </row>
    <row r="604" spans="5:8" ht="12.75">
      <c r="E604" s="14"/>
      <c r="F604" s="14"/>
      <c r="H604" s="14"/>
    </row>
    <row r="605" spans="5:8" ht="12.75">
      <c r="E605" s="14"/>
      <c r="F605" s="14"/>
      <c r="H605" s="14"/>
    </row>
    <row r="606" spans="5:8" ht="12.75">
      <c r="E606" s="14"/>
      <c r="F606" s="14"/>
      <c r="H606" s="14"/>
    </row>
    <row r="607" spans="5:8" ht="12.75">
      <c r="E607" s="14"/>
      <c r="F607" s="14"/>
      <c r="H607" s="14"/>
    </row>
    <row r="608" spans="5:8" ht="12.75">
      <c r="E608" s="14"/>
      <c r="F608" s="14"/>
      <c r="H608" s="14"/>
    </row>
    <row r="609" spans="5:8" ht="12.75">
      <c r="E609" s="14"/>
      <c r="F609" s="14"/>
      <c r="H609" s="14"/>
    </row>
    <row r="610" spans="5:8" ht="12.75">
      <c r="E610" s="14"/>
      <c r="F610" s="14"/>
      <c r="H610" s="14"/>
    </row>
    <row r="611" spans="5:8" ht="12.75">
      <c r="E611" s="14"/>
      <c r="F611" s="14"/>
      <c r="H611" s="14"/>
    </row>
    <row r="612" spans="5:8" ht="12.75">
      <c r="E612" s="14"/>
      <c r="F612" s="14"/>
      <c r="H612" s="14"/>
    </row>
    <row r="613" spans="5:8" ht="12.75">
      <c r="E613" s="14"/>
      <c r="F613" s="14"/>
      <c r="H613" s="14"/>
    </row>
    <row r="614" spans="5:8" ht="12.75">
      <c r="E614" s="14"/>
      <c r="F614" s="14"/>
      <c r="H614" s="14"/>
    </row>
    <row r="615" spans="5:8" ht="12.75">
      <c r="E615" s="14"/>
      <c r="F615" s="14"/>
      <c r="H615" s="14"/>
    </row>
    <row r="616" spans="5:8" ht="12.75">
      <c r="E616" s="14"/>
      <c r="F616" s="14"/>
      <c r="H616" s="14"/>
    </row>
    <row r="617" spans="5:8" ht="12.75">
      <c r="E617" s="14"/>
      <c r="F617" s="14"/>
      <c r="H617" s="14"/>
    </row>
    <row r="618" spans="5:8" ht="12.75">
      <c r="E618" s="14"/>
      <c r="F618" s="14"/>
      <c r="H618" s="14"/>
    </row>
    <row r="619" spans="5:8" ht="12.75">
      <c r="E619" s="14"/>
      <c r="F619" s="14"/>
      <c r="H619" s="14"/>
    </row>
    <row r="620" spans="5:8" ht="12.75">
      <c r="E620" s="14"/>
      <c r="F620" s="14"/>
      <c r="H620" s="14"/>
    </row>
    <row r="621" spans="5:8" ht="12.75">
      <c r="E621" s="14"/>
      <c r="F621" s="14"/>
      <c r="H621" s="14"/>
    </row>
    <row r="622" spans="5:8" ht="12.75">
      <c r="E622" s="14"/>
      <c r="F622" s="14"/>
      <c r="H622" s="14"/>
    </row>
    <row r="623" spans="5:8" ht="12.75">
      <c r="E623" s="14"/>
      <c r="F623" s="14"/>
      <c r="H623" s="14"/>
    </row>
    <row r="624" spans="5:8" ht="12.75">
      <c r="E624" s="14"/>
      <c r="F624" s="14"/>
      <c r="H624" s="14"/>
    </row>
    <row r="625" spans="5:8" ht="12.75">
      <c r="E625" s="14"/>
      <c r="F625" s="14"/>
      <c r="H625" s="14"/>
    </row>
    <row r="626" spans="5:8" ht="12.75">
      <c r="E626" s="14"/>
      <c r="F626" s="14"/>
      <c r="H626" s="14"/>
    </row>
    <row r="627" spans="5:8" ht="12.75">
      <c r="E627" s="14"/>
      <c r="F627" s="14"/>
      <c r="H627" s="14"/>
    </row>
    <row r="628" spans="5:8" ht="12.75">
      <c r="E628" s="14"/>
      <c r="F628" s="14"/>
      <c r="H628" s="14"/>
    </row>
    <row r="629" spans="5:8" ht="12.75">
      <c r="E629" s="14"/>
      <c r="F629" s="14"/>
      <c r="H629" s="14"/>
    </row>
    <row r="630" spans="5:8" ht="12.75">
      <c r="E630" s="14"/>
      <c r="F630" s="14"/>
      <c r="H630" s="14"/>
    </row>
    <row r="631" spans="5:8" ht="12.75">
      <c r="E631" s="14"/>
      <c r="F631" s="14"/>
      <c r="H631" s="14"/>
    </row>
    <row r="632" spans="5:8" ht="12.75">
      <c r="E632" s="14"/>
      <c r="F632" s="14"/>
      <c r="H632" s="14"/>
    </row>
    <row r="633" spans="5:8" ht="12.75">
      <c r="E633" s="14"/>
      <c r="F633" s="14"/>
      <c r="H633" s="14"/>
    </row>
    <row r="634" spans="5:8" ht="12.75">
      <c r="E634" s="14"/>
      <c r="F634" s="14"/>
      <c r="H634" s="14"/>
    </row>
    <row r="635" spans="5:8" ht="12.75">
      <c r="E635" s="14"/>
      <c r="F635" s="14"/>
      <c r="H635" s="14"/>
    </row>
    <row r="636" spans="5:8" ht="12.75">
      <c r="E636" s="14"/>
      <c r="F636" s="14"/>
      <c r="H636" s="14"/>
    </row>
    <row r="637" spans="5:8" ht="12.75">
      <c r="E637" s="14"/>
      <c r="F637" s="14"/>
      <c r="H637" s="14"/>
    </row>
    <row r="638" spans="5:8" ht="12.75">
      <c r="E638" s="14"/>
      <c r="F638" s="14"/>
      <c r="H638" s="14"/>
    </row>
    <row r="639" spans="5:8" ht="12.75">
      <c r="E639" s="14"/>
      <c r="F639" s="14"/>
      <c r="H639" s="14"/>
    </row>
    <row r="640" spans="5:8" ht="12.75">
      <c r="E640" s="14"/>
      <c r="F640" s="14"/>
      <c r="H640" s="14"/>
    </row>
    <row r="641" spans="5:8" ht="12.75">
      <c r="E641" s="14"/>
      <c r="F641" s="14"/>
      <c r="H641" s="14"/>
    </row>
    <row r="642" spans="5:8" ht="12.75">
      <c r="E642" s="14"/>
      <c r="F642" s="14"/>
      <c r="H642" s="14"/>
    </row>
    <row r="643" spans="5:8" ht="12.75">
      <c r="E643" s="14"/>
      <c r="F643" s="14"/>
      <c r="H643" s="14"/>
    </row>
    <row r="644" spans="5:8" ht="12.75">
      <c r="E644" s="14"/>
      <c r="F644" s="14"/>
      <c r="H644" s="14"/>
    </row>
    <row r="645" spans="5:8" ht="12.75">
      <c r="E645" s="14"/>
      <c r="F645" s="14"/>
      <c r="H645" s="14"/>
    </row>
    <row r="646" spans="5:8" ht="12.75">
      <c r="E646" s="14"/>
      <c r="F646" s="14"/>
      <c r="H646" s="14"/>
    </row>
    <row r="647" spans="5:8" ht="12.75">
      <c r="E647" s="14"/>
      <c r="F647" s="14"/>
      <c r="H647" s="14"/>
    </row>
    <row r="648" spans="5:8" ht="12.75">
      <c r="E648" s="14"/>
      <c r="F648" s="14"/>
      <c r="H648" s="14"/>
    </row>
    <row r="649" spans="5:8" ht="12.75">
      <c r="E649" s="14"/>
      <c r="F649" s="14"/>
      <c r="H649" s="14"/>
    </row>
    <row r="650" spans="5:8" ht="12.75">
      <c r="E650" s="14"/>
      <c r="F650" s="14"/>
      <c r="H650" s="14"/>
    </row>
    <row r="651" spans="5:8" ht="12.75">
      <c r="E651" s="14"/>
      <c r="F651" s="14"/>
      <c r="H651" s="14"/>
    </row>
    <row r="652" spans="5:8" ht="12.75">
      <c r="E652" s="14"/>
      <c r="F652" s="14"/>
      <c r="H652" s="14"/>
    </row>
    <row r="653" spans="5:8" ht="12.75">
      <c r="E653" s="14"/>
      <c r="F653" s="14"/>
      <c r="H653" s="14"/>
    </row>
    <row r="654" spans="5:8" ht="12.75">
      <c r="E654" s="14"/>
      <c r="F654" s="14"/>
      <c r="H654" s="14"/>
    </row>
    <row r="655" spans="5:8" ht="12.75">
      <c r="E655" s="14"/>
      <c r="F655" s="14"/>
      <c r="H655" s="14"/>
    </row>
    <row r="656" spans="5:8" ht="12.75">
      <c r="E656" s="14"/>
      <c r="F656" s="14"/>
      <c r="H656" s="14"/>
    </row>
    <row r="657" spans="5:8" ht="12.75">
      <c r="E657" s="14"/>
      <c r="F657" s="14"/>
      <c r="H657" s="14"/>
    </row>
    <row r="658" spans="5:8" ht="12.75">
      <c r="E658" s="14"/>
      <c r="F658" s="14"/>
      <c r="H658" s="14"/>
    </row>
    <row r="659" spans="5:8" ht="12.75">
      <c r="E659" s="14"/>
      <c r="F659" s="14"/>
      <c r="H659" s="14"/>
    </row>
    <row r="660" spans="5:8" ht="12.75">
      <c r="E660" s="14"/>
      <c r="F660" s="14"/>
      <c r="H660" s="14"/>
    </row>
    <row r="661" spans="5:8" ht="12.75">
      <c r="E661" s="14"/>
      <c r="F661" s="14"/>
      <c r="H661" s="14"/>
    </row>
    <row r="662" spans="5:8" ht="12.75">
      <c r="E662" s="14"/>
      <c r="F662" s="14"/>
      <c r="H662" s="14"/>
    </row>
    <row r="663" spans="5:8" ht="12.75">
      <c r="E663" s="14"/>
      <c r="F663" s="14"/>
      <c r="H663" s="14"/>
    </row>
    <row r="664" spans="5:8" ht="12.75">
      <c r="E664" s="14"/>
      <c r="F664" s="14"/>
      <c r="H664" s="14"/>
    </row>
    <row r="665" spans="5:8" ht="12.75">
      <c r="E665" s="14"/>
      <c r="F665" s="14"/>
      <c r="H665" s="14"/>
    </row>
    <row r="666" spans="5:8" ht="12.75">
      <c r="E666" s="14"/>
      <c r="F666" s="14"/>
      <c r="H666" s="14"/>
    </row>
    <row r="667" spans="5:8" ht="12.75">
      <c r="E667" s="14"/>
      <c r="F667" s="14"/>
      <c r="H667" s="14"/>
    </row>
    <row r="668" spans="5:8" ht="12.75">
      <c r="E668" s="14"/>
      <c r="F668" s="14"/>
      <c r="H668" s="14"/>
    </row>
    <row r="669" spans="5:8" ht="12.75">
      <c r="E669" s="14"/>
      <c r="F669" s="14"/>
      <c r="H669" s="14"/>
    </row>
    <row r="670" spans="5:8" ht="12.75">
      <c r="E670" s="14"/>
      <c r="F670" s="14"/>
      <c r="H670" s="14"/>
    </row>
    <row r="671" spans="5:8" ht="12.75">
      <c r="E671" s="14"/>
      <c r="F671" s="14"/>
      <c r="H671" s="14"/>
    </row>
    <row r="672" spans="5:8" ht="12.75">
      <c r="E672" s="14"/>
      <c r="F672" s="14"/>
      <c r="H672" s="14"/>
    </row>
    <row r="673" spans="5:8" ht="12.75">
      <c r="E673" s="14"/>
      <c r="F673" s="14"/>
      <c r="H673" s="14"/>
    </row>
    <row r="674" spans="5:8" ht="12.75">
      <c r="E674" s="14"/>
      <c r="F674" s="14"/>
      <c r="H674" s="14"/>
    </row>
    <row r="675" spans="5:8" ht="12.75">
      <c r="E675" s="14"/>
      <c r="F675" s="14"/>
      <c r="H675" s="14"/>
    </row>
    <row r="676" spans="5:8" ht="12.75">
      <c r="E676" s="14"/>
      <c r="F676" s="14"/>
      <c r="H676" s="14"/>
    </row>
    <row r="677" spans="5:8" ht="12.75">
      <c r="E677" s="14"/>
      <c r="F677" s="14"/>
      <c r="H677" s="14"/>
    </row>
    <row r="678" spans="5:8" ht="12.75">
      <c r="E678" s="14"/>
      <c r="F678" s="14"/>
      <c r="H678" s="14"/>
    </row>
    <row r="679" spans="5:8" ht="12.75">
      <c r="E679" s="14"/>
      <c r="F679" s="14"/>
      <c r="H679" s="14"/>
    </row>
    <row r="680" spans="5:8" ht="12.75">
      <c r="E680" s="14"/>
      <c r="F680" s="14"/>
      <c r="H680" s="14"/>
    </row>
    <row r="681" spans="5:8" ht="12.75">
      <c r="E681" s="14"/>
      <c r="F681" s="14"/>
      <c r="H681" s="14"/>
    </row>
    <row r="682" spans="5:8" ht="12.75">
      <c r="E682" s="14"/>
      <c r="F682" s="14"/>
      <c r="H682" s="14"/>
    </row>
    <row r="683" spans="5:8" ht="12.75">
      <c r="E683" s="14"/>
      <c r="F683" s="14"/>
      <c r="H683" s="14"/>
    </row>
    <row r="684" spans="5:8" ht="12.75">
      <c r="E684" s="14"/>
      <c r="F684" s="14"/>
      <c r="H684" s="14"/>
    </row>
    <row r="685" spans="5:8" ht="12.75">
      <c r="E685" s="14"/>
      <c r="F685" s="14"/>
      <c r="H685" s="14"/>
    </row>
    <row r="686" spans="5:8" ht="12.75">
      <c r="E686" s="14"/>
      <c r="F686" s="14"/>
      <c r="H686" s="14"/>
    </row>
    <row r="687" spans="5:8" ht="12.75">
      <c r="E687" s="14"/>
      <c r="F687" s="14"/>
      <c r="H687" s="14"/>
    </row>
    <row r="688" spans="5:8" ht="12.75">
      <c r="E688" s="14"/>
      <c r="F688" s="14"/>
      <c r="H688" s="14"/>
    </row>
    <row r="689" spans="5:8" ht="12.75">
      <c r="E689" s="14"/>
      <c r="F689" s="14"/>
      <c r="H689" s="14"/>
    </row>
    <row r="690" spans="5:8" ht="12.75">
      <c r="E690" s="14"/>
      <c r="F690" s="14"/>
      <c r="H690" s="14"/>
    </row>
    <row r="691" spans="5:8" ht="12.75">
      <c r="E691" s="14"/>
      <c r="F691" s="14"/>
      <c r="H691" s="14"/>
    </row>
    <row r="692" spans="5:8" ht="12.75">
      <c r="E692" s="14"/>
      <c r="F692" s="14"/>
      <c r="H692" s="14"/>
    </row>
    <row r="693" spans="5:8" ht="12.75">
      <c r="E693" s="14"/>
      <c r="F693" s="14"/>
      <c r="H693" s="14"/>
    </row>
    <row r="694" spans="5:8" ht="12.75">
      <c r="E694" s="14"/>
      <c r="F694" s="14"/>
      <c r="H694" s="14"/>
    </row>
    <row r="695" spans="5:8" ht="12.75">
      <c r="E695" s="14"/>
      <c r="F695" s="14"/>
      <c r="H695" s="14"/>
    </row>
    <row r="696" spans="5:8" ht="12.75">
      <c r="E696" s="14"/>
      <c r="F696" s="14"/>
      <c r="H696" s="14"/>
    </row>
    <row r="697" spans="5:8" ht="12.75">
      <c r="E697" s="14"/>
      <c r="F697" s="14"/>
      <c r="H697" s="14"/>
    </row>
    <row r="698" spans="5:8" ht="12.75">
      <c r="E698" s="14"/>
      <c r="F698" s="14"/>
      <c r="H698" s="14"/>
    </row>
    <row r="699" spans="5:8" ht="12.75">
      <c r="E699" s="14"/>
      <c r="F699" s="14"/>
      <c r="H699" s="14"/>
    </row>
    <row r="700" spans="5:8" ht="12.75">
      <c r="E700" s="14"/>
      <c r="F700" s="14"/>
      <c r="H700" s="14"/>
    </row>
    <row r="701" spans="5:8" ht="12.75">
      <c r="E701" s="14"/>
      <c r="F701" s="14"/>
      <c r="H701" s="14"/>
    </row>
    <row r="702" spans="5:8" ht="12.75">
      <c r="E702" s="14"/>
      <c r="F702" s="14"/>
      <c r="H702" s="14"/>
    </row>
    <row r="703" spans="5:8" ht="12.75">
      <c r="E703" s="14"/>
      <c r="F703" s="14"/>
      <c r="H703" s="14"/>
    </row>
    <row r="704" spans="5:8" ht="12.75">
      <c r="E704" s="14"/>
      <c r="F704" s="14"/>
      <c r="H704" s="14"/>
    </row>
    <row r="705" spans="5:8" ht="12.75">
      <c r="E705" s="14"/>
      <c r="F705" s="14"/>
      <c r="H705" s="14"/>
    </row>
    <row r="706" spans="5:8" ht="12.75">
      <c r="E706" s="14"/>
      <c r="F706" s="14"/>
      <c r="H706" s="14"/>
    </row>
    <row r="707" spans="5:8" ht="12.75">
      <c r="E707" s="14"/>
      <c r="F707" s="14"/>
      <c r="H707" s="14"/>
    </row>
    <row r="708" spans="5:8" ht="12.75">
      <c r="E708" s="14"/>
      <c r="F708" s="14"/>
      <c r="H708" s="14"/>
    </row>
    <row r="709" spans="5:8" ht="12.75">
      <c r="E709" s="14"/>
      <c r="F709" s="14"/>
      <c r="H709" s="14"/>
    </row>
    <row r="710" spans="5:8" ht="12.75">
      <c r="E710" s="14"/>
      <c r="F710" s="14"/>
      <c r="H710" s="14"/>
    </row>
    <row r="711" spans="5:8" ht="12.75">
      <c r="E711" s="14"/>
      <c r="F711" s="14"/>
      <c r="H711" s="14"/>
    </row>
    <row r="712" spans="5:8" ht="12.75">
      <c r="E712" s="14"/>
      <c r="F712" s="14"/>
      <c r="H712" s="14"/>
    </row>
    <row r="713" spans="5:8" ht="12.75">
      <c r="E713" s="14"/>
      <c r="F713" s="14"/>
      <c r="H713" s="14"/>
    </row>
    <row r="714" spans="5:8" ht="12.75">
      <c r="E714" s="14"/>
      <c r="F714" s="14"/>
      <c r="H714" s="14"/>
    </row>
    <row r="715" spans="5:8" ht="12.75">
      <c r="E715" s="14"/>
      <c r="F715" s="14"/>
      <c r="H715" s="14"/>
    </row>
    <row r="716" spans="5:8" ht="12.75">
      <c r="E716" s="14"/>
      <c r="F716" s="14"/>
      <c r="H716" s="14"/>
    </row>
    <row r="717" spans="5:8" ht="12.75">
      <c r="E717" s="14"/>
      <c r="F717" s="14"/>
      <c r="H717" s="14"/>
    </row>
    <row r="718" spans="5:8" ht="12.75">
      <c r="E718" s="14"/>
      <c r="F718" s="14"/>
      <c r="H718" s="14"/>
    </row>
    <row r="719" spans="5:8" ht="12.75">
      <c r="E719" s="14"/>
      <c r="F719" s="14"/>
      <c r="H719" s="14"/>
    </row>
    <row r="720" spans="5:8" ht="12.75">
      <c r="E720" s="14"/>
      <c r="F720" s="14"/>
      <c r="H720" s="14"/>
    </row>
    <row r="721" spans="5:8" ht="12.75">
      <c r="E721" s="14"/>
      <c r="F721" s="14"/>
      <c r="H721" s="14"/>
    </row>
    <row r="722" spans="5:8" ht="12.75">
      <c r="E722" s="14"/>
      <c r="F722" s="14"/>
      <c r="H722" s="14"/>
    </row>
    <row r="723" spans="5:8" ht="12.75">
      <c r="E723" s="14"/>
      <c r="F723" s="14"/>
      <c r="H723" s="14"/>
    </row>
    <row r="724" spans="5:8" ht="12.75">
      <c r="E724" s="14"/>
      <c r="F724" s="14"/>
      <c r="H724" s="14"/>
    </row>
    <row r="725" spans="5:8" ht="12.75">
      <c r="E725" s="14"/>
      <c r="F725" s="14"/>
      <c r="H725" s="14"/>
    </row>
    <row r="726" spans="5:8" ht="12.75">
      <c r="E726" s="14"/>
      <c r="F726" s="14"/>
      <c r="H726" s="14"/>
    </row>
    <row r="727" spans="5:8" ht="12.75">
      <c r="E727" s="14"/>
      <c r="F727" s="14"/>
      <c r="H727" s="14"/>
    </row>
    <row r="728" spans="5:8" ht="12.75">
      <c r="E728" s="14"/>
      <c r="F728" s="14"/>
      <c r="H728" s="14"/>
    </row>
    <row r="729" spans="5:8" ht="12.75">
      <c r="E729" s="14"/>
      <c r="F729" s="14"/>
      <c r="H729" s="14"/>
    </row>
    <row r="730" spans="5:8" ht="12.75">
      <c r="E730" s="14"/>
      <c r="F730" s="14"/>
      <c r="H730" s="14"/>
    </row>
    <row r="731" spans="5:8" ht="12.75">
      <c r="E731" s="14"/>
      <c r="F731" s="14"/>
      <c r="H731" s="14"/>
    </row>
    <row r="732" spans="5:8" ht="12.75">
      <c r="E732" s="14"/>
      <c r="F732" s="14"/>
      <c r="H732" s="14"/>
    </row>
    <row r="733" spans="5:8" ht="12.75">
      <c r="E733" s="14"/>
      <c r="F733" s="14"/>
      <c r="H733" s="14"/>
    </row>
    <row r="734" spans="5:8" ht="12.75">
      <c r="E734" s="14"/>
      <c r="F734" s="14"/>
      <c r="H734" s="14"/>
    </row>
    <row r="735" spans="5:8" ht="12.75">
      <c r="E735" s="14"/>
      <c r="F735" s="14"/>
      <c r="H735" s="14"/>
    </row>
    <row r="736" spans="5:8" ht="12.75">
      <c r="E736" s="14"/>
      <c r="F736" s="14"/>
      <c r="H736" s="14"/>
    </row>
    <row r="737" spans="5:8" ht="12.75">
      <c r="E737" s="14"/>
      <c r="F737" s="14"/>
      <c r="H737" s="14"/>
    </row>
    <row r="738" spans="5:8" ht="12.75">
      <c r="E738" s="14"/>
      <c r="F738" s="14"/>
      <c r="H738" s="14"/>
    </row>
    <row r="739" spans="5:8" ht="12.75">
      <c r="E739" s="14"/>
      <c r="F739" s="14"/>
      <c r="H739" s="14"/>
    </row>
    <row r="740" spans="5:8" ht="12.75">
      <c r="E740" s="14"/>
      <c r="F740" s="14"/>
      <c r="H740" s="14"/>
    </row>
    <row r="741" spans="5:8" ht="12.75">
      <c r="E741" s="14"/>
      <c r="F741" s="14"/>
      <c r="H741" s="14"/>
    </row>
    <row r="742" spans="5:8" ht="12.75">
      <c r="E742" s="14"/>
      <c r="F742" s="14"/>
      <c r="H742" s="14"/>
    </row>
    <row r="743" spans="5:8" ht="12.75">
      <c r="E743" s="14"/>
      <c r="F743" s="14"/>
      <c r="H743" s="14"/>
    </row>
    <row r="744" spans="5:8" ht="12.75">
      <c r="E744" s="14"/>
      <c r="F744" s="14"/>
      <c r="H744" s="14"/>
    </row>
    <row r="745" spans="5:8" ht="12.75">
      <c r="E745" s="14"/>
      <c r="F745" s="14"/>
      <c r="H745" s="14"/>
    </row>
    <row r="746" spans="5:8" ht="12.75">
      <c r="E746" s="14"/>
      <c r="F746" s="14"/>
      <c r="H746" s="14"/>
    </row>
    <row r="747" spans="5:8" ht="12.75">
      <c r="E747" s="14"/>
      <c r="F747" s="14"/>
      <c r="H747" s="14"/>
    </row>
    <row r="748" spans="5:8" ht="12.75">
      <c r="E748" s="14"/>
      <c r="F748" s="14"/>
      <c r="H748" s="14"/>
    </row>
    <row r="749" spans="5:8" ht="12.75">
      <c r="E749" s="14"/>
      <c r="F749" s="14"/>
      <c r="H749" s="14"/>
    </row>
    <row r="750" spans="5:8" ht="12.75">
      <c r="E750" s="14"/>
      <c r="F750" s="14"/>
      <c r="H750" s="14"/>
    </row>
    <row r="751" spans="5:8" ht="12.75">
      <c r="E751" s="14"/>
      <c r="F751" s="14"/>
      <c r="H751" s="14"/>
    </row>
    <row r="752" spans="5:8" ht="12.75">
      <c r="E752" s="14"/>
      <c r="F752" s="14"/>
      <c r="H752" s="14"/>
    </row>
    <row r="753" spans="5:8" ht="12.75">
      <c r="E753" s="14"/>
      <c r="F753" s="14"/>
      <c r="H753" s="14"/>
    </row>
    <row r="754" spans="5:8" ht="12.75">
      <c r="E754" s="14"/>
      <c r="F754" s="14"/>
      <c r="H754" s="14"/>
    </row>
    <row r="755" spans="5:8" ht="12.75">
      <c r="E755" s="14"/>
      <c r="F755" s="14"/>
      <c r="H755" s="14"/>
    </row>
    <row r="756" spans="5:8" ht="12.75">
      <c r="E756" s="14"/>
      <c r="F756" s="14"/>
      <c r="H756" s="14"/>
    </row>
    <row r="757" spans="5:8" ht="12.75">
      <c r="E757" s="14"/>
      <c r="F757" s="14"/>
      <c r="H757" s="14"/>
    </row>
    <row r="758" spans="5:8" ht="12.75">
      <c r="E758" s="14"/>
      <c r="F758" s="14"/>
      <c r="H758" s="14"/>
    </row>
    <row r="759" spans="5:8" ht="12.75">
      <c r="E759" s="14"/>
      <c r="F759" s="14"/>
      <c r="H759" s="14"/>
    </row>
    <row r="760" spans="5:8" ht="12.75">
      <c r="E760" s="14"/>
      <c r="F760" s="14"/>
      <c r="H760" s="14"/>
    </row>
    <row r="761" spans="5:8" ht="12.75">
      <c r="E761" s="14"/>
      <c r="F761" s="14"/>
      <c r="H761" s="14"/>
    </row>
    <row r="762" spans="5:8" ht="12.75">
      <c r="E762" s="14"/>
      <c r="F762" s="14"/>
      <c r="H762" s="14"/>
    </row>
    <row r="763" spans="5:8" ht="12.75">
      <c r="E763" s="14"/>
      <c r="F763" s="14"/>
      <c r="H763" s="14"/>
    </row>
    <row r="764" spans="5:8" ht="12.75">
      <c r="E764" s="14"/>
      <c r="F764" s="14"/>
      <c r="H764" s="14"/>
    </row>
    <row r="765" spans="5:8" ht="12.75">
      <c r="E765" s="14"/>
      <c r="F765" s="14"/>
      <c r="H765" s="14"/>
    </row>
    <row r="766" spans="5:8" ht="12.75">
      <c r="E766" s="14"/>
      <c r="F766" s="14"/>
      <c r="H766" s="14"/>
    </row>
    <row r="767" spans="5:8" ht="12.75">
      <c r="E767" s="14"/>
      <c r="F767" s="14"/>
      <c r="H767" s="14"/>
    </row>
    <row r="768" spans="5:8" ht="12.75">
      <c r="E768" s="14"/>
      <c r="F768" s="14"/>
      <c r="H768" s="14"/>
    </row>
    <row r="769" spans="5:8" ht="12.75">
      <c r="E769" s="14"/>
      <c r="F769" s="14"/>
      <c r="H769" s="14"/>
    </row>
    <row r="770" spans="5:8" ht="12.75">
      <c r="E770" s="14"/>
      <c r="F770" s="14"/>
      <c r="H770" s="14"/>
    </row>
    <row r="771" spans="5:8" ht="12.75">
      <c r="E771" s="14"/>
      <c r="F771" s="14"/>
      <c r="H771" s="14"/>
    </row>
    <row r="772" spans="5:8" ht="12.75">
      <c r="E772" s="14"/>
      <c r="F772" s="14"/>
      <c r="H772" s="14"/>
    </row>
    <row r="773" spans="5:8" ht="12.75">
      <c r="E773" s="14"/>
      <c r="F773" s="14"/>
      <c r="H773" s="14"/>
    </row>
    <row r="774" spans="5:8" ht="12.75">
      <c r="E774" s="14"/>
      <c r="F774" s="14"/>
      <c r="H774" s="14"/>
    </row>
    <row r="775" spans="5:8" ht="12.75">
      <c r="E775" s="14"/>
      <c r="F775" s="14"/>
      <c r="H775" s="14"/>
    </row>
    <row r="776" spans="5:8" ht="12.75">
      <c r="E776" s="14"/>
      <c r="F776" s="14"/>
      <c r="H776" s="14"/>
    </row>
    <row r="777" spans="5:8" ht="12.75">
      <c r="E777" s="14"/>
      <c r="F777" s="14"/>
      <c r="H777" s="14"/>
    </row>
    <row r="778" spans="5:8" ht="12.75">
      <c r="E778" s="14"/>
      <c r="F778" s="14"/>
      <c r="H778" s="14"/>
    </row>
    <row r="779" spans="5:8" ht="12.75">
      <c r="E779" s="14"/>
      <c r="F779" s="14"/>
      <c r="H779" s="14"/>
    </row>
    <row r="780" spans="5:8" ht="12.75">
      <c r="E780" s="14"/>
      <c r="F780" s="14"/>
      <c r="H780" s="14"/>
    </row>
    <row r="781" spans="5:8" ht="12.75">
      <c r="E781" s="14"/>
      <c r="F781" s="14"/>
      <c r="H781" s="14"/>
    </row>
    <row r="782" spans="5:8" ht="12.75">
      <c r="E782" s="14"/>
      <c r="F782" s="14"/>
      <c r="H782" s="14"/>
    </row>
    <row r="783" spans="5:8" ht="12.75">
      <c r="E783" s="14"/>
      <c r="F783" s="14"/>
      <c r="H783" s="14"/>
    </row>
    <row r="784" spans="5:8" ht="12.75">
      <c r="E784" s="14"/>
      <c r="F784" s="14"/>
      <c r="H784" s="14"/>
    </row>
    <row r="785" spans="5:8" ht="12.75">
      <c r="E785" s="14"/>
      <c r="F785" s="14"/>
      <c r="H785" s="14"/>
    </row>
    <row r="786" spans="5:8" ht="12.75">
      <c r="E786" s="14"/>
      <c r="F786" s="14"/>
      <c r="H786" s="14"/>
    </row>
    <row r="787" spans="5:8" ht="12.75">
      <c r="E787" s="14"/>
      <c r="F787" s="14"/>
      <c r="H787" s="14"/>
    </row>
    <row r="788" spans="5:8" ht="12.75">
      <c r="E788" s="14"/>
      <c r="F788" s="14"/>
      <c r="H788" s="14"/>
    </row>
    <row r="789" spans="5:8" ht="12.75">
      <c r="E789" s="14"/>
      <c r="F789" s="14"/>
      <c r="H789" s="14"/>
    </row>
    <row r="790" spans="5:8" ht="12.75">
      <c r="E790" s="14"/>
      <c r="F790" s="14"/>
      <c r="H790" s="14"/>
    </row>
    <row r="791" spans="5:8" ht="12.75">
      <c r="E791" s="14"/>
      <c r="F791" s="14"/>
      <c r="H791" s="14"/>
    </row>
    <row r="792" spans="5:8" ht="12.75">
      <c r="E792" s="14"/>
      <c r="F792" s="14"/>
      <c r="H792" s="14"/>
    </row>
    <row r="793" spans="5:8" ht="12.75">
      <c r="E793" s="14"/>
      <c r="F793" s="14"/>
      <c r="H793" s="14"/>
    </row>
    <row r="794" spans="5:8" ht="12.75">
      <c r="E794" s="14"/>
      <c r="F794" s="14"/>
      <c r="H794" s="14"/>
    </row>
    <row r="795" spans="5:8" ht="12.75">
      <c r="E795" s="14"/>
      <c r="F795" s="14"/>
      <c r="H795" s="14"/>
    </row>
    <row r="796" spans="5:8" ht="12.75">
      <c r="E796" s="14"/>
      <c r="F796" s="14"/>
      <c r="H796" s="14"/>
    </row>
    <row r="797" spans="5:8" ht="12.75">
      <c r="E797" s="14"/>
      <c r="F797" s="14"/>
      <c r="H797" s="14"/>
    </row>
    <row r="798" spans="5:8" ht="12.75">
      <c r="E798" s="14"/>
      <c r="F798" s="14"/>
      <c r="H798" s="14"/>
    </row>
    <row r="799" spans="5:8" ht="12.75">
      <c r="E799" s="14"/>
      <c r="F799" s="14"/>
      <c r="H799" s="14"/>
    </row>
    <row r="800" spans="5:8" ht="12.75">
      <c r="E800" s="14"/>
      <c r="F800" s="14"/>
      <c r="H800" s="14"/>
    </row>
    <row r="801" spans="5:8" ht="12.75">
      <c r="E801" s="14"/>
      <c r="F801" s="14"/>
      <c r="H801" s="14"/>
    </row>
    <row r="802" spans="5:8" ht="12.75">
      <c r="E802" s="14"/>
      <c r="F802" s="14"/>
      <c r="H802" s="14"/>
    </row>
    <row r="803" spans="5:8" ht="12.75">
      <c r="E803" s="14"/>
      <c r="F803" s="14"/>
      <c r="H803" s="14"/>
    </row>
    <row r="804" spans="5:8" ht="12.75">
      <c r="E804" s="14"/>
      <c r="F804" s="14"/>
      <c r="H804" s="14"/>
    </row>
    <row r="805" spans="5:8" ht="12.75">
      <c r="E805" s="14"/>
      <c r="F805" s="14"/>
      <c r="H805" s="14"/>
    </row>
    <row r="806" spans="5:8" ht="12.75">
      <c r="E806" s="14"/>
      <c r="F806" s="14"/>
      <c r="H806" s="14"/>
    </row>
    <row r="807" spans="5:8" ht="12.75">
      <c r="E807" s="14"/>
      <c r="F807" s="14"/>
      <c r="H807" s="14"/>
    </row>
    <row r="808" spans="5:8" ht="12.75">
      <c r="E808" s="14"/>
      <c r="F808" s="14"/>
      <c r="H808" s="14"/>
    </row>
    <row r="809" spans="5:8" ht="12.75">
      <c r="E809" s="14"/>
      <c r="F809" s="14"/>
      <c r="H809" s="14"/>
    </row>
    <row r="810" spans="5:8" ht="12.75">
      <c r="E810" s="14"/>
      <c r="F810" s="14"/>
      <c r="H810" s="14"/>
    </row>
    <row r="811" spans="5:8" ht="12.75">
      <c r="E811" s="14"/>
      <c r="F811" s="14"/>
      <c r="H811" s="14"/>
    </row>
    <row r="812" spans="5:8" ht="12.75">
      <c r="E812" s="14"/>
      <c r="F812" s="14"/>
      <c r="H812" s="14"/>
    </row>
    <row r="813" spans="5:8" ht="12.75">
      <c r="E813" s="14"/>
      <c r="F813" s="14"/>
      <c r="H813" s="14"/>
    </row>
    <row r="814" spans="5:8" ht="12.75">
      <c r="E814" s="14"/>
      <c r="F814" s="14"/>
      <c r="H814" s="14"/>
    </row>
    <row r="815" spans="5:8" ht="12.75">
      <c r="E815" s="14"/>
      <c r="F815" s="14"/>
      <c r="H815" s="14"/>
    </row>
    <row r="816" spans="5:8" ht="12.75">
      <c r="E816" s="14"/>
      <c r="F816" s="14"/>
      <c r="H816" s="14"/>
    </row>
    <row r="817" spans="5:8" ht="12.75">
      <c r="E817" s="14"/>
      <c r="F817" s="14"/>
      <c r="H817" s="14"/>
    </row>
    <row r="818" spans="5:8" ht="12.75">
      <c r="E818" s="14"/>
      <c r="F818" s="14"/>
      <c r="H818" s="14"/>
    </row>
    <row r="819" spans="5:8" ht="12.75">
      <c r="E819" s="14"/>
      <c r="F819" s="14"/>
      <c r="H819" s="14"/>
    </row>
    <row r="820" spans="5:8" ht="12.75">
      <c r="E820" s="14"/>
      <c r="F820" s="14"/>
      <c r="H820" s="14"/>
    </row>
    <row r="821" spans="5:8" ht="12.75">
      <c r="E821" s="14"/>
      <c r="F821" s="14"/>
      <c r="H821" s="14"/>
    </row>
    <row r="822" spans="5:8" ht="12.75">
      <c r="E822" s="14"/>
      <c r="F822" s="14"/>
      <c r="H822" s="14"/>
    </row>
    <row r="823" spans="5:8" ht="12.75">
      <c r="E823" s="14"/>
      <c r="F823" s="14"/>
      <c r="H823" s="14"/>
    </row>
    <row r="824" spans="5:8" ht="12.75">
      <c r="E824" s="14"/>
      <c r="F824" s="14"/>
      <c r="H824" s="14"/>
    </row>
    <row r="825" spans="5:8" ht="12.75">
      <c r="E825" s="14"/>
      <c r="F825" s="14"/>
      <c r="H825" s="14"/>
    </row>
    <row r="826" spans="5:8" ht="12.75">
      <c r="E826" s="14"/>
      <c r="F826" s="14"/>
      <c r="H826" s="14"/>
    </row>
    <row r="827" spans="5:8" ht="12.75">
      <c r="E827" s="14"/>
      <c r="F827" s="14"/>
      <c r="H827" s="14"/>
    </row>
    <row r="828" spans="5:8" ht="12.75">
      <c r="E828" s="14"/>
      <c r="F828" s="14"/>
      <c r="H828" s="14"/>
    </row>
    <row r="829" spans="5:8" ht="12.75">
      <c r="E829" s="14"/>
      <c r="F829" s="14"/>
      <c r="H829" s="14"/>
    </row>
    <row r="830" spans="5:8" ht="12.75">
      <c r="E830" s="14"/>
      <c r="F830" s="14"/>
      <c r="H830" s="14"/>
    </row>
    <row r="831" spans="5:8" ht="12.75">
      <c r="E831" s="14"/>
      <c r="F831" s="14"/>
      <c r="H831" s="14"/>
    </row>
    <row r="832" spans="5:8" ht="12.75">
      <c r="E832" s="14"/>
      <c r="F832" s="14"/>
      <c r="H832" s="14"/>
    </row>
    <row r="833" spans="5:8" ht="12.75">
      <c r="E833" s="14"/>
      <c r="F833" s="14"/>
      <c r="H833" s="14"/>
    </row>
    <row r="834" spans="5:8" ht="12.75">
      <c r="E834" s="14"/>
      <c r="F834" s="14"/>
      <c r="H834" s="14"/>
    </row>
    <row r="835" spans="5:8" ht="12.75">
      <c r="E835" s="14"/>
      <c r="F835" s="14"/>
      <c r="H835" s="14"/>
    </row>
    <row r="836" spans="5:8" ht="12.75">
      <c r="E836" s="14"/>
      <c r="F836" s="14"/>
      <c r="H836" s="14"/>
    </row>
    <row r="837" spans="5:8" ht="12.75">
      <c r="E837" s="14"/>
      <c r="F837" s="14"/>
      <c r="H837" s="14"/>
    </row>
    <row r="838" spans="5:8" ht="12.75">
      <c r="E838" s="14"/>
      <c r="F838" s="14"/>
      <c r="H838" s="14"/>
    </row>
    <row r="839" spans="5:8" ht="12.75">
      <c r="E839" s="14"/>
      <c r="F839" s="14"/>
      <c r="H839" s="14"/>
    </row>
    <row r="840" spans="5:8" ht="12.75">
      <c r="E840" s="14"/>
      <c r="F840" s="14"/>
      <c r="H840" s="14"/>
    </row>
    <row r="841" spans="5:8" ht="12.75">
      <c r="E841" s="14"/>
      <c r="F841" s="14"/>
      <c r="H841" s="14"/>
    </row>
    <row r="842" spans="5:8" ht="12.75">
      <c r="E842" s="14"/>
      <c r="F842" s="14"/>
      <c r="H842" s="14"/>
    </row>
    <row r="843" spans="5:8" ht="12.75">
      <c r="E843" s="14"/>
      <c r="F843" s="14"/>
      <c r="H843" s="14"/>
    </row>
    <row r="844" spans="5:8" ht="12.75">
      <c r="E844" s="14"/>
      <c r="F844" s="14"/>
      <c r="H844" s="14"/>
    </row>
    <row r="845" spans="5:8" ht="12.75">
      <c r="E845" s="14"/>
      <c r="F845" s="14"/>
      <c r="H845" s="14"/>
    </row>
    <row r="846" spans="5:8" ht="12.75">
      <c r="E846" s="14"/>
      <c r="F846" s="14"/>
      <c r="H846" s="14"/>
    </row>
    <row r="847" spans="5:8" ht="12.75">
      <c r="E847" s="14"/>
      <c r="F847" s="14"/>
      <c r="H847" s="14"/>
    </row>
    <row r="848" spans="5:8" ht="12.75">
      <c r="E848" s="14"/>
      <c r="F848" s="14"/>
      <c r="H848" s="14"/>
    </row>
    <row r="849" spans="5:8" ht="12.75">
      <c r="E849" s="14"/>
      <c r="F849" s="14"/>
      <c r="H849" s="14"/>
    </row>
    <row r="850" spans="5:8" ht="12.75">
      <c r="E850" s="14"/>
      <c r="F850" s="14"/>
      <c r="H850" s="14"/>
    </row>
    <row r="851" spans="5:8" ht="12.75">
      <c r="E851" s="14"/>
      <c r="F851" s="14"/>
      <c r="H851" s="14"/>
    </row>
    <row r="852" spans="5:8" ht="12.75">
      <c r="E852" s="14"/>
      <c r="F852" s="14"/>
      <c r="H852" s="14"/>
    </row>
    <row r="853" spans="5:8" ht="12.75">
      <c r="E853" s="14"/>
      <c r="F853" s="14"/>
      <c r="H853" s="14"/>
    </row>
    <row r="854" spans="5:8" ht="12.75">
      <c r="E854" s="14"/>
      <c r="F854" s="14"/>
      <c r="H854" s="14"/>
    </row>
    <row r="855" spans="5:8" ht="12.75">
      <c r="E855" s="14"/>
      <c r="F855" s="14"/>
      <c r="H855" s="14"/>
    </row>
    <row r="856" spans="5:8" ht="12.75">
      <c r="E856" s="14"/>
      <c r="F856" s="14"/>
      <c r="H856" s="14"/>
    </row>
    <row r="857" spans="5:8" ht="12.75">
      <c r="E857" s="14"/>
      <c r="F857" s="14"/>
      <c r="H857" s="14"/>
    </row>
    <row r="858" spans="5:8" ht="12.75">
      <c r="E858" s="14"/>
      <c r="F858" s="14"/>
      <c r="H858" s="14"/>
    </row>
    <row r="859" spans="5:8" ht="12.75">
      <c r="E859" s="14"/>
      <c r="F859" s="14"/>
      <c r="H859" s="14"/>
    </row>
    <row r="860" spans="5:8" ht="12.75">
      <c r="E860" s="14"/>
      <c r="F860" s="14"/>
      <c r="H860" s="14"/>
    </row>
    <row r="861" spans="5:8" ht="12.75">
      <c r="E861" s="14"/>
      <c r="F861" s="14"/>
      <c r="H861" s="14"/>
    </row>
    <row r="862" spans="5:8" ht="12.75">
      <c r="E862" s="14"/>
      <c r="F862" s="14"/>
      <c r="H862" s="14"/>
    </row>
    <row r="863" spans="5:8" ht="12.75">
      <c r="E863" s="14"/>
      <c r="F863" s="14"/>
      <c r="H863" s="14"/>
    </row>
    <row r="864" spans="5:8" ht="12.75">
      <c r="E864" s="14"/>
      <c r="F864" s="14"/>
      <c r="H864" s="14"/>
    </row>
    <row r="865" spans="5:8" ht="12.75">
      <c r="E865" s="14"/>
      <c r="F865" s="14"/>
      <c r="H865" s="14"/>
    </row>
    <row r="866" spans="5:8" ht="12.75">
      <c r="E866" s="14"/>
      <c r="F866" s="14"/>
      <c r="H866" s="14"/>
    </row>
    <row r="867" spans="5:8" ht="12.75">
      <c r="E867" s="14"/>
      <c r="F867" s="14"/>
      <c r="H867" s="14"/>
    </row>
    <row r="868" spans="5:8" ht="12.75">
      <c r="E868" s="14"/>
      <c r="F868" s="14"/>
      <c r="H868" s="14"/>
    </row>
    <row r="869" spans="5:8" ht="12.75">
      <c r="E869" s="14"/>
      <c r="F869" s="14"/>
      <c r="H869" s="14"/>
    </row>
    <row r="870" spans="5:8" ht="12.75">
      <c r="E870" s="14"/>
      <c r="F870" s="14"/>
      <c r="H870" s="14"/>
    </row>
    <row r="871" spans="5:8" ht="12.75">
      <c r="E871" s="14"/>
      <c r="F871" s="14"/>
      <c r="H871" s="14"/>
    </row>
    <row r="872" spans="5:8" ht="12.75">
      <c r="E872" s="14"/>
      <c r="F872" s="14"/>
      <c r="H872" s="14"/>
    </row>
    <row r="873" spans="5:8" ht="12.75">
      <c r="E873" s="14"/>
      <c r="F873" s="14"/>
      <c r="H873" s="14"/>
    </row>
    <row r="874" spans="5:8" ht="12.75">
      <c r="E874" s="14"/>
      <c r="F874" s="14"/>
      <c r="H874" s="14"/>
    </row>
    <row r="875" spans="5:8" ht="12.75">
      <c r="E875" s="14"/>
      <c r="F875" s="14"/>
      <c r="H875" s="14"/>
    </row>
    <row r="876" spans="5:8" ht="12.75">
      <c r="E876" s="14"/>
      <c r="F876" s="14"/>
      <c r="H876" s="14"/>
    </row>
    <row r="877" spans="5:8" ht="12.75">
      <c r="E877" s="14"/>
      <c r="F877" s="14"/>
      <c r="H877" s="14"/>
    </row>
    <row r="878" spans="5:8" ht="12.75">
      <c r="E878" s="14"/>
      <c r="F878" s="14"/>
      <c r="H878" s="14"/>
    </row>
    <row r="879" spans="5:8" ht="12.75">
      <c r="E879" s="14"/>
      <c r="F879" s="14"/>
      <c r="H879" s="14"/>
    </row>
    <row r="880" spans="5:8" ht="12.75">
      <c r="E880" s="14"/>
      <c r="F880" s="14"/>
      <c r="H880" s="14"/>
    </row>
    <row r="881" spans="5:8" ht="12.75">
      <c r="E881" s="14"/>
      <c r="F881" s="14"/>
      <c r="H881" s="14"/>
    </row>
    <row r="882" spans="5:8" ht="12.75">
      <c r="E882" s="14"/>
      <c r="F882" s="14"/>
      <c r="H882" s="14"/>
    </row>
    <row r="883" spans="5:8" ht="12.75">
      <c r="E883" s="14"/>
      <c r="F883" s="14"/>
      <c r="H883" s="14"/>
    </row>
    <row r="884" spans="5:8" ht="12.75">
      <c r="E884" s="14"/>
      <c r="F884" s="14"/>
      <c r="H884" s="14"/>
    </row>
    <row r="885" spans="5:8" ht="12.75">
      <c r="E885" s="14"/>
      <c r="F885" s="14"/>
      <c r="H885" s="14"/>
    </row>
    <row r="886" spans="5:8" ht="12.75">
      <c r="E886" s="14"/>
      <c r="F886" s="14"/>
      <c r="H886" s="14"/>
    </row>
    <row r="887" spans="5:8" ht="12.75">
      <c r="E887" s="14"/>
      <c r="F887" s="14"/>
      <c r="H887" s="14"/>
    </row>
    <row r="888" spans="5:8" ht="12.75">
      <c r="E888" s="14"/>
      <c r="F888" s="14"/>
      <c r="H888" s="14"/>
    </row>
    <row r="889" spans="5:8" ht="12.75">
      <c r="E889" s="14"/>
      <c r="F889" s="14"/>
      <c r="H889" s="14"/>
    </row>
    <row r="890" spans="5:8" ht="12.75">
      <c r="E890" s="14"/>
      <c r="F890" s="14"/>
      <c r="H890" s="14"/>
    </row>
    <row r="891" spans="5:8" ht="12.75">
      <c r="E891" s="14"/>
      <c r="F891" s="14"/>
      <c r="H891" s="14"/>
    </row>
    <row r="892" spans="5:8" ht="12.75">
      <c r="E892" s="14"/>
      <c r="F892" s="14"/>
      <c r="H892" s="14"/>
    </row>
    <row r="893" spans="5:8" ht="12.75">
      <c r="E893" s="14"/>
      <c r="F893" s="14"/>
      <c r="H893" s="14"/>
    </row>
    <row r="894" spans="5:8" ht="12.75">
      <c r="E894" s="14"/>
      <c r="F894" s="14"/>
      <c r="H894" s="14"/>
    </row>
    <row r="895" spans="5:8" ht="12.75">
      <c r="E895" s="14"/>
      <c r="F895" s="14"/>
      <c r="H895" s="14"/>
    </row>
    <row r="896" spans="5:8" ht="12.75">
      <c r="E896" s="14"/>
      <c r="F896" s="14"/>
      <c r="H896" s="14"/>
    </row>
    <row r="897" spans="5:8" ht="12.75">
      <c r="E897" s="14"/>
      <c r="F897" s="14"/>
      <c r="H897" s="14"/>
    </row>
    <row r="898" spans="5:8" ht="12.75">
      <c r="E898" s="14"/>
      <c r="F898" s="14"/>
      <c r="H898" s="14"/>
    </row>
    <row r="899" spans="5:8" ht="12.75">
      <c r="E899" s="14"/>
      <c r="F899" s="14"/>
      <c r="H899" s="14"/>
    </row>
    <row r="900" spans="5:8" ht="12.75">
      <c r="E900" s="14"/>
      <c r="F900" s="14"/>
      <c r="H900" s="14"/>
    </row>
    <row r="901" spans="5:8" ht="12.75">
      <c r="E901" s="14"/>
      <c r="F901" s="14"/>
      <c r="H901" s="14"/>
    </row>
    <row r="902" spans="5:8" ht="12.75">
      <c r="E902" s="14"/>
      <c r="F902" s="14"/>
      <c r="H902" s="14"/>
    </row>
    <row r="903" spans="5:8" ht="12.75">
      <c r="E903" s="14"/>
      <c r="F903" s="14"/>
      <c r="H903" s="14"/>
    </row>
    <row r="904" spans="5:8" ht="12.75">
      <c r="E904" s="14"/>
      <c r="F904" s="14"/>
      <c r="H904" s="14"/>
    </row>
    <row r="905" spans="5:8" ht="12.75">
      <c r="E905" s="14"/>
      <c r="F905" s="14"/>
      <c r="H905" s="14"/>
    </row>
    <row r="906" spans="5:8" ht="12.75">
      <c r="E906" s="14"/>
      <c r="F906" s="14"/>
      <c r="H906" s="14"/>
    </row>
    <row r="907" spans="5:8" ht="12.75">
      <c r="E907" s="14"/>
      <c r="F907" s="14"/>
      <c r="H907" s="14"/>
    </row>
    <row r="908" spans="5:8" ht="12.75">
      <c r="E908" s="14"/>
      <c r="F908" s="14"/>
      <c r="H908" s="14"/>
    </row>
    <row r="909" spans="5:8" ht="12.75">
      <c r="E909" s="14"/>
      <c r="F909" s="14"/>
      <c r="H909" s="14"/>
    </row>
    <row r="910" spans="5:8" ht="12.75">
      <c r="E910" s="14"/>
      <c r="F910" s="14"/>
      <c r="H910" s="14"/>
    </row>
    <row r="911" spans="5:8" ht="12.75">
      <c r="E911" s="14"/>
      <c r="F911" s="14"/>
      <c r="H911" s="14"/>
    </row>
    <row r="912" spans="5:8" ht="12.75">
      <c r="E912" s="14"/>
      <c r="F912" s="14"/>
      <c r="H912" s="14"/>
    </row>
    <row r="913" spans="5:8" ht="12.75">
      <c r="E913" s="14"/>
      <c r="F913" s="14"/>
      <c r="H913" s="14"/>
    </row>
    <row r="914" spans="5:8" ht="12.75">
      <c r="E914" s="14"/>
      <c r="F914" s="14"/>
      <c r="H914" s="14"/>
    </row>
    <row r="915" spans="5:8" ht="12.75">
      <c r="E915" s="14"/>
      <c r="F915" s="14"/>
      <c r="H915" s="14"/>
    </row>
    <row r="916" spans="5:8" ht="12.75">
      <c r="E916" s="14"/>
      <c r="F916" s="14"/>
      <c r="H916" s="14"/>
    </row>
    <row r="917" spans="5:8" ht="12.75">
      <c r="E917" s="14"/>
      <c r="F917" s="14"/>
      <c r="H917" s="14"/>
    </row>
    <row r="918" spans="5:8" ht="12.75">
      <c r="E918" s="14"/>
      <c r="F918" s="14"/>
      <c r="H918" s="14"/>
    </row>
    <row r="919" spans="5:8" ht="12.75">
      <c r="E919" s="14"/>
      <c r="F919" s="14"/>
      <c r="H919" s="14"/>
    </row>
    <row r="920" spans="5:8" ht="12.75">
      <c r="E920" s="14"/>
      <c r="F920" s="14"/>
      <c r="H920" s="14"/>
    </row>
    <row r="921" spans="5:8" ht="12.75">
      <c r="E921" s="14"/>
      <c r="F921" s="14"/>
      <c r="H921" s="14"/>
    </row>
    <row r="922" spans="5:8" ht="12.75">
      <c r="E922" s="14"/>
      <c r="F922" s="14"/>
      <c r="H922" s="14"/>
    </row>
    <row r="923" spans="5:8" ht="12.75">
      <c r="E923" s="14"/>
      <c r="F923" s="14"/>
      <c r="H923" s="14"/>
    </row>
    <row r="924" spans="5:8" ht="12.75">
      <c r="E924" s="14"/>
      <c r="F924" s="14"/>
      <c r="H924" s="14"/>
    </row>
    <row r="925" spans="5:8" ht="12.75">
      <c r="E925" s="14"/>
      <c r="F925" s="14"/>
      <c r="H925" s="14"/>
    </row>
    <row r="926" spans="5:8" ht="12.75">
      <c r="E926" s="14"/>
      <c r="F926" s="14"/>
      <c r="H926" s="14"/>
    </row>
    <row r="927" spans="5:8" ht="12.75">
      <c r="E927" s="14"/>
      <c r="F927" s="14"/>
      <c r="H927" s="14"/>
    </row>
    <row r="928" spans="5:8" ht="12.75">
      <c r="E928" s="14"/>
      <c r="F928" s="14"/>
      <c r="H928" s="14"/>
    </row>
    <row r="929" spans="5:8" ht="12.75">
      <c r="E929" s="14"/>
      <c r="F929" s="14"/>
      <c r="H929" s="14"/>
    </row>
    <row r="930" spans="5:8" ht="12.75">
      <c r="E930" s="14"/>
      <c r="F930" s="14"/>
      <c r="H930" s="14"/>
    </row>
    <row r="931" spans="5:8" ht="12.75">
      <c r="E931" s="14"/>
      <c r="F931" s="14"/>
      <c r="H931" s="14"/>
    </row>
    <row r="932" spans="5:8" ht="12.75">
      <c r="E932" s="14"/>
      <c r="F932" s="14"/>
      <c r="H932" s="14"/>
    </row>
    <row r="933" spans="5:8" ht="12.75">
      <c r="E933" s="14"/>
      <c r="F933" s="14"/>
      <c r="H933" s="14"/>
    </row>
    <row r="934" spans="5:8" ht="12.75">
      <c r="E934" s="14"/>
      <c r="F934" s="14"/>
      <c r="H934" s="14"/>
    </row>
    <row r="935" spans="5:8" ht="12.75">
      <c r="E935" s="14"/>
      <c r="F935" s="14"/>
      <c r="H935" s="14"/>
    </row>
    <row r="936" spans="5:8" ht="12.75">
      <c r="E936" s="14"/>
      <c r="F936" s="14"/>
      <c r="H936" s="14"/>
    </row>
    <row r="937" spans="5:8" ht="12.75">
      <c r="E937" s="14"/>
      <c r="F937" s="14"/>
      <c r="H937" s="14"/>
    </row>
    <row r="938" spans="5:8" ht="12.75">
      <c r="E938" s="14"/>
      <c r="F938" s="14"/>
      <c r="H938" s="14"/>
    </row>
    <row r="939" spans="5:8" ht="12.75">
      <c r="E939" s="14"/>
      <c r="F939" s="14"/>
      <c r="H939" s="14"/>
    </row>
    <row r="940" spans="5:8" ht="12.75">
      <c r="E940" s="14"/>
      <c r="F940" s="14"/>
      <c r="H940" s="14"/>
    </row>
    <row r="941" spans="5:8" ht="12.75">
      <c r="E941" s="14"/>
      <c r="F941" s="14"/>
      <c r="H941" s="14"/>
    </row>
    <row r="942" spans="5:8" ht="12.75">
      <c r="E942" s="14"/>
      <c r="F942" s="14"/>
      <c r="H942" s="14"/>
    </row>
    <row r="943" spans="5:8" ht="12.75">
      <c r="E943" s="14"/>
      <c r="F943" s="14"/>
      <c r="H943" s="14"/>
    </row>
    <row r="944" spans="5:8" ht="12.75">
      <c r="E944" s="14"/>
      <c r="F944" s="14"/>
      <c r="H944" s="14"/>
    </row>
    <row r="945" spans="5:8" ht="12.75">
      <c r="E945" s="14"/>
      <c r="F945" s="14"/>
      <c r="H945" s="14"/>
    </row>
    <row r="946" spans="5:8" ht="12.75">
      <c r="E946" s="14"/>
      <c r="F946" s="14"/>
      <c r="H946" s="14"/>
    </row>
    <row r="947" spans="5:8" ht="12.75">
      <c r="E947" s="14"/>
      <c r="F947" s="14"/>
      <c r="H947" s="14"/>
    </row>
    <row r="948" spans="5:8" ht="12.75">
      <c r="E948" s="14"/>
      <c r="F948" s="14"/>
      <c r="H948" s="14"/>
    </row>
    <row r="949" spans="5:8" ht="12.75">
      <c r="E949" s="14"/>
      <c r="F949" s="14"/>
      <c r="H949" s="14"/>
    </row>
    <row r="950" spans="5:8" ht="12.75">
      <c r="E950" s="14"/>
      <c r="F950" s="14"/>
      <c r="H950" s="14"/>
    </row>
    <row r="951" spans="5:8" ht="12.75">
      <c r="E951" s="14"/>
      <c r="F951" s="14"/>
      <c r="H951" s="14"/>
    </row>
    <row r="952" spans="5:8" ht="12.75">
      <c r="E952" s="14"/>
      <c r="F952" s="14"/>
      <c r="H952" s="14"/>
    </row>
    <row r="953" spans="5:8" ht="12.75">
      <c r="E953" s="14"/>
      <c r="F953" s="14"/>
      <c r="H953" s="14"/>
    </row>
    <row r="954" spans="5:8" ht="12.75">
      <c r="E954" s="14"/>
      <c r="F954" s="14"/>
      <c r="H954" s="14"/>
    </row>
    <row r="955" spans="5:8" ht="12.75">
      <c r="E955" s="14"/>
      <c r="F955" s="14"/>
      <c r="H955" s="14"/>
    </row>
    <row r="956" spans="5:8" ht="12.75">
      <c r="E956" s="14"/>
      <c r="F956" s="14"/>
      <c r="H956" s="14"/>
    </row>
    <row r="957" spans="5:8" ht="12.75">
      <c r="E957" s="14"/>
      <c r="F957" s="14"/>
      <c r="H957" s="14"/>
    </row>
    <row r="958" spans="5:8" ht="12.75">
      <c r="E958" s="14"/>
      <c r="F958" s="14"/>
      <c r="H958" s="14"/>
    </row>
    <row r="959" spans="5:8" ht="12.75">
      <c r="E959" s="14"/>
      <c r="F959" s="14"/>
      <c r="H959" s="14"/>
    </row>
    <row r="960" spans="5:8" ht="12.75">
      <c r="E960" s="14"/>
      <c r="F960" s="14"/>
      <c r="H960" s="14"/>
    </row>
    <row r="961" spans="5:8" ht="12.75">
      <c r="E961" s="14"/>
      <c r="F961" s="14"/>
      <c r="H961" s="14"/>
    </row>
    <row r="962" spans="5:8" ht="12.75">
      <c r="E962" s="14"/>
      <c r="F962" s="14"/>
      <c r="H962" s="14"/>
    </row>
    <row r="963" spans="5:8" ht="12.75">
      <c r="E963" s="14"/>
      <c r="F963" s="14"/>
      <c r="H963" s="14"/>
    </row>
    <row r="964" spans="5:8" ht="12.75">
      <c r="E964" s="14"/>
      <c r="F964" s="14"/>
      <c r="H964" s="14"/>
    </row>
    <row r="965" spans="5:8" ht="12.75">
      <c r="E965" s="14"/>
      <c r="F965" s="14"/>
      <c r="H965" s="14"/>
    </row>
    <row r="966" spans="5:8" ht="12.75">
      <c r="E966" s="14"/>
      <c r="F966" s="14"/>
      <c r="H966" s="14"/>
    </row>
    <row r="967" spans="5:8" ht="12.75">
      <c r="E967" s="14"/>
      <c r="F967" s="14"/>
      <c r="H967" s="14"/>
    </row>
    <row r="968" spans="5:8" ht="12.75">
      <c r="E968" s="14"/>
      <c r="F968" s="14"/>
      <c r="H968" s="14"/>
    </row>
    <row r="969" spans="5:8" ht="12.75">
      <c r="E969" s="14"/>
      <c r="F969" s="14"/>
      <c r="H969" s="14"/>
    </row>
    <row r="970" spans="5:8" ht="12.75">
      <c r="E970" s="14"/>
      <c r="F970" s="14"/>
      <c r="H970" s="14"/>
    </row>
    <row r="971" spans="5:8" ht="12.75">
      <c r="E971" s="14"/>
      <c r="F971" s="14"/>
      <c r="H971" s="14"/>
    </row>
    <row r="972" spans="5:8" ht="12.75">
      <c r="E972" s="14"/>
      <c r="F972" s="14"/>
      <c r="H972" s="14"/>
    </row>
    <row r="973" spans="5:8" ht="12.75">
      <c r="E973" s="14"/>
      <c r="F973" s="14"/>
      <c r="H973" s="14"/>
    </row>
    <row r="974" spans="5:8" ht="12.75">
      <c r="E974" s="14"/>
      <c r="F974" s="14"/>
      <c r="H974" s="14"/>
    </row>
    <row r="975" spans="5:8" ht="12.75">
      <c r="E975" s="14"/>
      <c r="F975" s="14"/>
      <c r="H975" s="14"/>
    </row>
    <row r="976" spans="5:8" ht="12.75">
      <c r="E976" s="14"/>
      <c r="F976" s="14"/>
      <c r="H976" s="14"/>
    </row>
    <row r="977" spans="5:8" ht="12.75">
      <c r="E977" s="14"/>
      <c r="F977" s="14"/>
      <c r="H977" s="14"/>
    </row>
    <row r="978" spans="5:8" ht="12.75">
      <c r="E978" s="14"/>
      <c r="F978" s="14"/>
      <c r="H978" s="14"/>
    </row>
    <row r="979" spans="5:8" ht="12.75">
      <c r="E979" s="14"/>
      <c r="F979" s="14"/>
      <c r="H979" s="14"/>
    </row>
    <row r="980" spans="5:8" ht="12.75">
      <c r="E980" s="14"/>
      <c r="F980" s="14"/>
      <c r="H980" s="14"/>
    </row>
    <row r="981" spans="5:8" ht="12.75">
      <c r="E981" s="14"/>
      <c r="F981" s="14"/>
      <c r="H981" s="14"/>
    </row>
    <row r="982" spans="5:8" ht="12.75">
      <c r="E982" s="14"/>
      <c r="F982" s="14"/>
      <c r="H982" s="14"/>
    </row>
    <row r="983" spans="5:8" ht="12.75">
      <c r="E983" s="14"/>
      <c r="F983" s="14"/>
      <c r="H983" s="14"/>
    </row>
    <row r="984" spans="5:8" ht="12.75">
      <c r="E984" s="14"/>
      <c r="F984" s="14"/>
      <c r="H984" s="14"/>
    </row>
    <row r="985" spans="5:8" ht="12.75">
      <c r="E985" s="14"/>
      <c r="F985" s="14"/>
      <c r="H985" s="14"/>
    </row>
    <row r="986" spans="5:8" ht="12.75">
      <c r="E986" s="14"/>
      <c r="F986" s="14"/>
      <c r="H986" s="14"/>
    </row>
    <row r="987" spans="5:8" ht="12.75">
      <c r="E987" s="14"/>
      <c r="F987" s="14"/>
      <c r="H987" s="14"/>
    </row>
    <row r="988" spans="5:8" ht="12.75">
      <c r="E988" s="14"/>
      <c r="F988" s="14"/>
      <c r="H988" s="14"/>
    </row>
    <row r="989" spans="5:8" ht="12.75">
      <c r="E989" s="14"/>
      <c r="F989" s="14"/>
      <c r="H989" s="14"/>
    </row>
    <row r="990" spans="5:8" ht="12.75">
      <c r="E990" s="14"/>
      <c r="F990" s="14"/>
      <c r="H990" s="14"/>
    </row>
    <row r="991" spans="5:8" ht="12.75">
      <c r="E991" s="14"/>
      <c r="F991" s="14"/>
      <c r="H991" s="14"/>
    </row>
    <row r="992" spans="5:8" ht="12.75">
      <c r="E992" s="14"/>
      <c r="F992" s="14"/>
      <c r="H992" s="14"/>
    </row>
    <row r="993" spans="5:8" ht="12.75">
      <c r="E993" s="14"/>
      <c r="F993" s="14"/>
      <c r="H993" s="14"/>
    </row>
    <row r="994" spans="5:8" ht="12.75">
      <c r="E994" s="14"/>
      <c r="F994" s="14"/>
      <c r="H994" s="14"/>
    </row>
    <row r="995" spans="5:8" ht="12.75">
      <c r="E995" s="14"/>
      <c r="F995" s="14"/>
      <c r="H995" s="14"/>
    </row>
    <row r="996" spans="5:8" ht="12.75">
      <c r="E996" s="14"/>
      <c r="F996" s="14"/>
      <c r="H996" s="14"/>
    </row>
    <row r="997" spans="5:8" ht="12.75">
      <c r="E997" s="14"/>
      <c r="F997" s="14"/>
      <c r="H997" s="14"/>
    </row>
    <row r="998" spans="5:8" ht="12.75">
      <c r="E998" s="14"/>
      <c r="F998" s="14"/>
      <c r="H998" s="14"/>
    </row>
    <row r="999" spans="5:8" ht="12.75">
      <c r="E999" s="14"/>
      <c r="F999" s="14"/>
      <c r="H999" s="14"/>
    </row>
    <row r="1000" spans="5:8" ht="12.75">
      <c r="E1000" s="14"/>
      <c r="F1000" s="14"/>
      <c r="H1000" s="14"/>
    </row>
    <row r="1001" spans="5:8" ht="12.75">
      <c r="E1001" s="14"/>
      <c r="F1001" s="14"/>
      <c r="H1001" s="14"/>
    </row>
    <row r="1002" spans="5:8" ht="12.75">
      <c r="E1002" s="14"/>
      <c r="F1002" s="14"/>
      <c r="H1002" s="14"/>
    </row>
    <row r="1003" spans="5:8" ht="12.75">
      <c r="E1003" s="14"/>
      <c r="F1003" s="14"/>
      <c r="H1003" s="14"/>
    </row>
    <row r="1004" spans="5:8" ht="12.75">
      <c r="E1004" s="14"/>
      <c r="F1004" s="14"/>
      <c r="H1004" s="14"/>
    </row>
    <row r="1005" spans="5:8" ht="12.75">
      <c r="E1005" s="14"/>
      <c r="F1005" s="14"/>
      <c r="H1005" s="14"/>
    </row>
    <row r="1006" spans="5:8" ht="12.75">
      <c r="E1006" s="14"/>
      <c r="F1006" s="14"/>
      <c r="H1006" s="14"/>
    </row>
    <row r="1007" spans="5:8" ht="12.75">
      <c r="E1007" s="14"/>
      <c r="F1007" s="14"/>
      <c r="H1007" s="14"/>
    </row>
    <row r="1008" spans="5:8" ht="12.75">
      <c r="E1008" s="14"/>
      <c r="F1008" s="14"/>
      <c r="H1008" s="14"/>
    </row>
    <row r="1009" spans="5:8" ht="12.75">
      <c r="E1009" s="14"/>
      <c r="F1009" s="14"/>
      <c r="H1009" s="14"/>
    </row>
    <row r="1010" spans="5:8" ht="12.75">
      <c r="E1010" s="14"/>
      <c r="F1010" s="14"/>
      <c r="H1010" s="14"/>
    </row>
    <row r="1011" spans="5:8" ht="12.75">
      <c r="E1011" s="14"/>
      <c r="F1011" s="14"/>
      <c r="H1011" s="14"/>
    </row>
    <row r="1012" spans="5:8" ht="12.75">
      <c r="E1012" s="14"/>
      <c r="F1012" s="14"/>
      <c r="H1012" s="14"/>
    </row>
    <row r="1013" spans="5:8" ht="12.75">
      <c r="E1013" s="14"/>
      <c r="F1013" s="14"/>
      <c r="H1013" s="14"/>
    </row>
    <row r="1014" spans="5:8" ht="12.75">
      <c r="E1014" s="14"/>
      <c r="F1014" s="14"/>
      <c r="H1014" s="14"/>
    </row>
    <row r="1015" spans="5:8" ht="12.75">
      <c r="E1015" s="14"/>
      <c r="F1015" s="14"/>
      <c r="H1015" s="14"/>
    </row>
    <row r="1016" spans="5:8" ht="12.75">
      <c r="E1016" s="14"/>
      <c r="F1016" s="14"/>
      <c r="H1016" s="14"/>
    </row>
    <row r="1017" spans="5:8" ht="12.75">
      <c r="E1017" s="14"/>
      <c r="F1017" s="14"/>
      <c r="H1017" s="14"/>
    </row>
    <row r="1018" spans="5:8" ht="12.75">
      <c r="E1018" s="14"/>
      <c r="F1018" s="14"/>
      <c r="H1018" s="14"/>
    </row>
    <row r="1019" spans="5:8" ht="12.75">
      <c r="E1019" s="14"/>
      <c r="F1019" s="14"/>
      <c r="H1019" s="14"/>
    </row>
    <row r="1020" spans="5:8" ht="12.75">
      <c r="E1020" s="14"/>
      <c r="F1020" s="14"/>
      <c r="H1020" s="14"/>
    </row>
    <row r="1021" spans="5:8" ht="12.75">
      <c r="E1021" s="14"/>
      <c r="F1021" s="14"/>
      <c r="H1021" s="14"/>
    </row>
    <row r="1022" spans="5:8" ht="12.75">
      <c r="E1022" s="14"/>
      <c r="F1022" s="14"/>
      <c r="H1022" s="14"/>
    </row>
    <row r="1023" spans="5:8" ht="12.75">
      <c r="E1023" s="14"/>
      <c r="F1023" s="14"/>
      <c r="H1023" s="14"/>
    </row>
    <row r="1024" spans="5:8" ht="12.75">
      <c r="E1024" s="14"/>
      <c r="F1024" s="14"/>
      <c r="H1024" s="14"/>
    </row>
    <row r="1025" spans="5:8" ht="12.75">
      <c r="E1025" s="14"/>
      <c r="F1025" s="14"/>
      <c r="H1025" s="14"/>
    </row>
    <row r="1026" spans="5:8" ht="12.75">
      <c r="E1026" s="14"/>
      <c r="F1026" s="14"/>
      <c r="H1026" s="14"/>
    </row>
    <row r="1027" spans="5:8" ht="12.75">
      <c r="E1027" s="14"/>
      <c r="F1027" s="14"/>
      <c r="H1027" s="14"/>
    </row>
    <row r="1028" spans="5:8" ht="12.75">
      <c r="E1028" s="14"/>
      <c r="F1028" s="14"/>
      <c r="H1028" s="14"/>
    </row>
    <row r="1029" spans="5:8" ht="12.75">
      <c r="E1029" s="14"/>
      <c r="F1029" s="14"/>
      <c r="H1029" s="14"/>
    </row>
    <row r="1030" spans="5:8" ht="12.75">
      <c r="E1030" s="14"/>
      <c r="F1030" s="14"/>
      <c r="H1030" s="14"/>
    </row>
  </sheetData>
  <mergeCells count="4">
    <mergeCell ref="A7:A8"/>
    <mergeCell ref="A12:A15"/>
    <mergeCell ref="A16:A17"/>
    <mergeCell ref="F26:G26"/>
  </mergeCells>
  <hyperlinks>
    <hyperlink ref="E3" r:id="rId1"/>
    <hyperlink ref="E4" r:id="rId2"/>
    <hyperlink ref="E5" r:id="rId3"/>
    <hyperlink ref="E6" r:id="rId4"/>
    <hyperlink ref="E18" r:id="rId5"/>
    <hyperlink ref="E20" r:id="rId6"/>
    <hyperlink ref="E21" r:id="rId7"/>
    <hyperlink ref="E22" r:id="rId8"/>
    <hyperlink ref="E24" r:id="rId9"/>
    <hyperlink ref="E26" r:id="rId10"/>
    <hyperlink ref="E27" r:id="rId11"/>
    <hyperlink ref="E28" r:id="rId12"/>
    <hyperlink ref="E32" r:id="rId13"/>
    <hyperlink ref="E35" r:id="rId14"/>
    <hyperlink ref="E36" r:id="rId15"/>
    <hyperlink ref="E37" r:id="rId16"/>
    <hyperlink ref="E38" r:id="rId17"/>
    <hyperlink ref="E39" r:id="rId18"/>
    <hyperlink ref="E41" r:id="rId19"/>
    <hyperlink ref="E48" r:id="rId20"/>
    <hyperlink ref="E49" r:id="rId21"/>
    <hyperlink ref="E51" r:id="rId22"/>
    <hyperlink ref="F75" r:id="rId23"/>
    <hyperlink ref="E9" r:id="rId24"/>
  </hyperlinks>
  <pageMargins left="0.7" right="0.7" top="0.78740157499999996" bottom="0.78740157499999996" header="0.3" footer="0.3"/>
  <legacyDrawing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4589"/>
  <sheetViews>
    <sheetView zoomScale="85" zoomScaleNormal="85" workbookViewId="0">
      <selection activeCell="E2" sqref="E2"/>
    </sheetView>
  </sheetViews>
  <sheetFormatPr baseColWidth="10" defaultColWidth="12.5703125" defaultRowHeight="15.75" customHeight="1"/>
  <cols>
    <col min="2" max="2" width="20.42578125" customWidth="1"/>
    <col min="3" max="3" width="22" customWidth="1"/>
    <col min="8" max="8" width="38.5703125" customWidth="1"/>
  </cols>
  <sheetData>
    <row r="1" spans="1:9" ht="15.75" customHeight="1">
      <c r="A1" s="7" t="s">
        <v>14</v>
      </c>
      <c r="B1" s="8" t="s">
        <v>465</v>
      </c>
      <c r="C1" s="8" t="s">
        <v>466</v>
      </c>
    </row>
    <row r="2" spans="1:9" ht="15.75" customHeight="1">
      <c r="A2" s="9">
        <v>1</v>
      </c>
      <c r="B2" s="111">
        <v>50.87</v>
      </c>
      <c r="C2" s="109">
        <f ca="1">B2/100*RAND()</f>
        <v>0.50583433474459449</v>
      </c>
      <c r="E2">
        <f>_xlfn.STDEV.P(B2:B8761)</f>
        <v>73.676741801944246</v>
      </c>
    </row>
    <row r="3" spans="1:9" ht="15.75" customHeight="1">
      <c r="A3" s="9">
        <v>2</v>
      </c>
      <c r="B3" s="111">
        <v>48.19</v>
      </c>
      <c r="C3" s="113">
        <f t="shared" ref="C3:C66" ca="1" si="0">B3/100*RAND()</f>
        <v>0.29512953054567181</v>
      </c>
      <c r="E3" s="112"/>
      <c r="F3" s="112"/>
      <c r="G3" s="112"/>
    </row>
    <row r="4" spans="1:9" ht="15.75" customHeight="1">
      <c r="A4" s="9">
        <v>3</v>
      </c>
      <c r="B4" s="111">
        <v>44.68</v>
      </c>
      <c r="C4" s="113">
        <f t="shared" ca="1" si="0"/>
        <v>7.846668205055593E-2</v>
      </c>
      <c r="E4" s="112"/>
      <c r="F4" s="112"/>
      <c r="G4" s="112"/>
    </row>
    <row r="5" spans="1:9" ht="15.75" customHeight="1">
      <c r="A5" s="9">
        <v>4</v>
      </c>
      <c r="B5" s="111">
        <v>42.92</v>
      </c>
      <c r="C5" s="113">
        <f t="shared" ca="1" si="0"/>
        <v>0.1240646596858459</v>
      </c>
      <c r="E5" s="112"/>
      <c r="F5" s="112"/>
      <c r="G5" s="112"/>
    </row>
    <row r="6" spans="1:9" ht="15.75" customHeight="1">
      <c r="A6" s="9">
        <v>5</v>
      </c>
      <c r="B6" s="111">
        <v>40.39</v>
      </c>
      <c r="C6" s="113">
        <f t="shared" ca="1" si="0"/>
        <v>0.38919991788974134</v>
      </c>
      <c r="E6" s="112"/>
      <c r="F6" s="112"/>
      <c r="G6" s="112"/>
      <c r="H6" s="110"/>
      <c r="I6" s="110"/>
    </row>
    <row r="7" spans="1:9" ht="15.75" customHeight="1">
      <c r="A7" s="9">
        <v>6</v>
      </c>
      <c r="B7" s="111">
        <v>40.200000000000003</v>
      </c>
      <c r="C7" s="113">
        <f t="shared" ca="1" si="0"/>
        <v>0.13811326012552047</v>
      </c>
      <c r="E7" s="112"/>
      <c r="F7" s="112"/>
      <c r="G7" s="112"/>
      <c r="H7" s="110"/>
    </row>
    <row r="8" spans="1:9" ht="15.75" customHeight="1">
      <c r="A8" s="9">
        <v>7</v>
      </c>
      <c r="B8" s="111">
        <v>39.630000000000003</v>
      </c>
      <c r="C8" s="113">
        <f t="shared" ca="1" si="0"/>
        <v>0.15936152628184336</v>
      </c>
      <c r="E8" s="112"/>
      <c r="F8" s="112"/>
      <c r="G8" s="112"/>
    </row>
    <row r="9" spans="1:9" ht="15.75" customHeight="1">
      <c r="A9" s="9">
        <v>8</v>
      </c>
      <c r="B9" s="111">
        <v>40.090000000000003</v>
      </c>
      <c r="C9" s="113">
        <f t="shared" ca="1" si="0"/>
        <v>0.26051599541199594</v>
      </c>
      <c r="E9" s="112"/>
      <c r="F9" s="112"/>
      <c r="G9" s="112"/>
    </row>
    <row r="10" spans="1:9" ht="15.75" customHeight="1">
      <c r="A10" s="9">
        <v>9</v>
      </c>
      <c r="B10" s="111">
        <v>41.27</v>
      </c>
      <c r="C10" s="113">
        <f t="shared" ca="1" si="0"/>
        <v>0.31588226728479063</v>
      </c>
      <c r="E10" s="112"/>
      <c r="F10" s="112"/>
      <c r="G10" s="112"/>
    </row>
    <row r="11" spans="1:9" ht="15.75" customHeight="1">
      <c r="A11" s="9">
        <v>10</v>
      </c>
      <c r="B11" s="111">
        <v>44.88</v>
      </c>
      <c r="C11" s="113">
        <f t="shared" ca="1" si="0"/>
        <v>1.8007674220483112E-2</v>
      </c>
      <c r="E11" s="112"/>
      <c r="F11" s="112"/>
      <c r="G11" s="112"/>
    </row>
    <row r="12" spans="1:9" ht="15.75" customHeight="1">
      <c r="A12" s="9">
        <v>11</v>
      </c>
      <c r="B12" s="111">
        <v>45</v>
      </c>
      <c r="C12" s="113">
        <f t="shared" ca="1" si="0"/>
        <v>0.39985327123429243</v>
      </c>
      <c r="E12" s="112"/>
      <c r="F12" s="112"/>
      <c r="G12" s="112"/>
    </row>
    <row r="13" spans="1:9" ht="15.75" customHeight="1">
      <c r="A13" s="9">
        <v>12</v>
      </c>
      <c r="B13" s="111">
        <v>47.2</v>
      </c>
      <c r="C13" s="113">
        <f t="shared" ca="1" si="0"/>
        <v>0.42265920784792305</v>
      </c>
      <c r="E13" s="112"/>
      <c r="F13" s="112"/>
      <c r="G13" s="112"/>
    </row>
    <row r="14" spans="1:9" ht="15.75" customHeight="1">
      <c r="A14" s="9">
        <v>13</v>
      </c>
      <c r="B14" s="111">
        <v>50.78</v>
      </c>
      <c r="C14" s="113">
        <f t="shared" ca="1" si="0"/>
        <v>0.16356110583694417</v>
      </c>
      <c r="E14" s="112"/>
      <c r="F14" s="112"/>
      <c r="G14" s="112"/>
    </row>
    <row r="15" spans="1:9" ht="15.75" customHeight="1">
      <c r="A15" s="9">
        <v>14</v>
      </c>
      <c r="B15" s="111">
        <v>45.49</v>
      </c>
      <c r="C15" s="113">
        <f t="shared" ca="1" si="0"/>
        <v>0.29598573826994695</v>
      </c>
      <c r="E15" s="112"/>
      <c r="F15" s="112"/>
      <c r="G15" s="112"/>
    </row>
    <row r="16" spans="1:9" ht="15.75" customHeight="1">
      <c r="A16" s="9">
        <v>15</v>
      </c>
      <c r="B16" s="111">
        <v>44.73</v>
      </c>
      <c r="C16" s="113">
        <f t="shared" ca="1" si="0"/>
        <v>0.20344442111956693</v>
      </c>
      <c r="E16" s="112"/>
      <c r="F16" s="112"/>
      <c r="G16" s="112"/>
    </row>
    <row r="17" spans="1:7" ht="15.75" customHeight="1">
      <c r="A17" s="9">
        <v>16</v>
      </c>
      <c r="B17" s="111">
        <v>46.59</v>
      </c>
      <c r="C17" s="113">
        <f t="shared" ca="1" si="0"/>
        <v>2.5705885644524185E-2</v>
      </c>
      <c r="E17" s="112"/>
      <c r="F17" s="112"/>
      <c r="G17" s="112"/>
    </row>
    <row r="18" spans="1:7" ht="15.75" customHeight="1">
      <c r="A18" s="9">
        <v>17</v>
      </c>
      <c r="B18" s="111">
        <v>52.99</v>
      </c>
      <c r="C18" s="113">
        <f t="shared" ca="1" si="0"/>
        <v>0.37691444663168039</v>
      </c>
      <c r="E18" s="112"/>
      <c r="F18" s="112"/>
      <c r="G18" s="112"/>
    </row>
    <row r="19" spans="1:7" ht="15.75" customHeight="1">
      <c r="A19" s="9">
        <v>18</v>
      </c>
      <c r="B19" s="111">
        <v>60.26</v>
      </c>
      <c r="C19" s="113">
        <f t="shared" ca="1" si="0"/>
        <v>0.53774967388695594</v>
      </c>
      <c r="E19" s="112"/>
      <c r="F19" s="112"/>
      <c r="G19" s="112"/>
    </row>
    <row r="20" spans="1:7" ht="15.75" customHeight="1">
      <c r="A20" s="9">
        <v>19</v>
      </c>
      <c r="B20" s="111">
        <v>60.61</v>
      </c>
      <c r="C20" s="113">
        <f t="shared" ca="1" si="0"/>
        <v>0.10340027003756283</v>
      </c>
      <c r="E20" s="112"/>
      <c r="F20" s="112"/>
      <c r="G20" s="112"/>
    </row>
    <row r="21" spans="1:7" ht="15.75" customHeight="1">
      <c r="A21" s="9">
        <v>20</v>
      </c>
      <c r="B21" s="111">
        <v>60.36</v>
      </c>
      <c r="C21" s="113">
        <f t="shared" ca="1" si="0"/>
        <v>0.32170821353846296</v>
      </c>
      <c r="E21" s="112"/>
      <c r="F21" s="112"/>
      <c r="G21" s="112"/>
    </row>
    <row r="22" spans="1:7" ht="15.75" customHeight="1">
      <c r="A22" s="9">
        <v>21</v>
      </c>
      <c r="B22" s="111">
        <v>57.4</v>
      </c>
      <c r="C22" s="113">
        <f t="shared" ca="1" si="0"/>
        <v>0.24100302718651023</v>
      </c>
      <c r="E22" s="112"/>
      <c r="F22" s="112"/>
      <c r="G22" s="112"/>
    </row>
    <row r="23" spans="1:7" ht="15.75" customHeight="1">
      <c r="A23" s="9">
        <v>22</v>
      </c>
      <c r="B23" s="111">
        <v>53.86</v>
      </c>
      <c r="C23" s="113">
        <f t="shared" ca="1" si="0"/>
        <v>0.18364165729514556</v>
      </c>
      <c r="E23" s="112"/>
      <c r="F23" s="112"/>
      <c r="G23" s="112"/>
    </row>
    <row r="24" spans="1:7" ht="15.75" customHeight="1">
      <c r="A24" s="9">
        <v>23</v>
      </c>
      <c r="B24" s="111">
        <v>53.45</v>
      </c>
      <c r="C24" s="113">
        <f t="shared" ca="1" si="0"/>
        <v>9.1278860945362583E-2</v>
      </c>
      <c r="E24" s="112"/>
      <c r="F24" s="112"/>
      <c r="G24" s="112"/>
    </row>
    <row r="25" spans="1:7" ht="15.75" customHeight="1">
      <c r="A25" s="9">
        <v>24</v>
      </c>
      <c r="B25" s="111">
        <v>49.72</v>
      </c>
      <c r="C25" s="113">
        <f t="shared" ca="1" si="0"/>
        <v>0.25727046850054086</v>
      </c>
      <c r="E25" s="112"/>
      <c r="F25" s="112"/>
      <c r="G25" s="112"/>
    </row>
    <row r="26" spans="1:7" ht="15.75" customHeight="1">
      <c r="A26" s="9">
        <v>25</v>
      </c>
      <c r="B26" s="111">
        <v>46.69</v>
      </c>
      <c r="C26" s="113">
        <f t="shared" ca="1" si="0"/>
        <v>0.23201576828453283</v>
      </c>
      <c r="E26" s="112"/>
      <c r="F26" s="112"/>
      <c r="G26" s="112"/>
    </row>
    <row r="27" spans="1:7" ht="15.75" customHeight="1">
      <c r="A27" s="9">
        <v>26</v>
      </c>
      <c r="B27" s="111">
        <v>42.43</v>
      </c>
      <c r="C27" s="113">
        <f t="shared" ca="1" si="0"/>
        <v>0.25099632281047529</v>
      </c>
      <c r="E27" s="112"/>
      <c r="F27" s="112"/>
      <c r="G27" s="112"/>
    </row>
    <row r="28" spans="1:7" ht="15.75" customHeight="1">
      <c r="A28" s="9">
        <v>27</v>
      </c>
      <c r="B28" s="111">
        <v>41.09</v>
      </c>
      <c r="C28" s="113">
        <f t="shared" ca="1" si="0"/>
        <v>4.0906206222314024E-3</v>
      </c>
      <c r="E28" s="112"/>
      <c r="F28" s="112"/>
      <c r="G28" s="112"/>
    </row>
    <row r="29" spans="1:7" ht="15.75" customHeight="1">
      <c r="A29" s="9">
        <v>28</v>
      </c>
      <c r="B29" s="111">
        <v>40</v>
      </c>
      <c r="C29" s="113">
        <f t="shared" ca="1" si="0"/>
        <v>0.24083872977623089</v>
      </c>
      <c r="E29" s="112"/>
      <c r="F29" s="112"/>
      <c r="G29" s="112"/>
    </row>
    <row r="30" spans="1:7" ht="15.75" customHeight="1">
      <c r="A30" s="9">
        <v>29</v>
      </c>
      <c r="B30" s="111">
        <v>37.549999999999997</v>
      </c>
      <c r="C30" s="113">
        <f t="shared" ca="1" si="0"/>
        <v>0.1654507363963848</v>
      </c>
      <c r="E30" s="112"/>
      <c r="F30" s="112"/>
      <c r="G30" s="112"/>
    </row>
    <row r="31" spans="1:7" ht="15.75" customHeight="1">
      <c r="A31" s="9">
        <v>30</v>
      </c>
      <c r="B31" s="111">
        <v>39</v>
      </c>
      <c r="C31" s="113">
        <f t="shared" ca="1" si="0"/>
        <v>0.34209039627732751</v>
      </c>
      <c r="E31" s="112"/>
      <c r="F31" s="112"/>
      <c r="G31" s="112"/>
    </row>
    <row r="32" spans="1:7" ht="15.75" customHeight="1">
      <c r="A32" s="9">
        <v>31</v>
      </c>
      <c r="B32" s="111">
        <v>42.09</v>
      </c>
      <c r="C32" s="113">
        <f t="shared" ca="1" si="0"/>
        <v>4.6255239317722588E-2</v>
      </c>
      <c r="E32" s="112"/>
      <c r="F32" s="112"/>
      <c r="G32" s="112"/>
    </row>
    <row r="33" spans="1:7" ht="15.75" customHeight="1">
      <c r="A33" s="9">
        <v>32</v>
      </c>
      <c r="B33" s="111">
        <v>44.96</v>
      </c>
      <c r="C33" s="113">
        <f t="shared" ca="1" si="0"/>
        <v>0.21433719605749277</v>
      </c>
      <c r="E33" s="112"/>
      <c r="F33" s="112"/>
      <c r="G33" s="112"/>
    </row>
    <row r="34" spans="1:7" ht="15.75" customHeight="1">
      <c r="A34" s="9">
        <v>33</v>
      </c>
      <c r="B34" s="111">
        <v>48.45</v>
      </c>
      <c r="C34" s="113">
        <f t="shared" ca="1" si="0"/>
        <v>0.12523896593901193</v>
      </c>
      <c r="E34" s="112"/>
      <c r="F34" s="112"/>
      <c r="G34" s="112"/>
    </row>
    <row r="35" spans="1:7" ht="15.75" customHeight="1">
      <c r="A35" s="9">
        <v>34</v>
      </c>
      <c r="B35" s="111">
        <v>52</v>
      </c>
      <c r="C35" s="113">
        <f t="shared" ca="1" si="0"/>
        <v>0.31793573043659512</v>
      </c>
      <c r="E35" s="112"/>
      <c r="F35" s="112"/>
      <c r="G35" s="112"/>
    </row>
    <row r="36" spans="1:7" ht="15.75" customHeight="1">
      <c r="A36" s="9">
        <v>35</v>
      </c>
      <c r="B36" s="111">
        <v>52</v>
      </c>
      <c r="C36" s="113">
        <f t="shared" ca="1" si="0"/>
        <v>0.50923801785790046</v>
      </c>
      <c r="E36" s="112"/>
      <c r="F36" s="112"/>
      <c r="G36" s="112"/>
    </row>
    <row r="37" spans="1:7" ht="15.75" customHeight="1">
      <c r="A37" s="9">
        <v>36</v>
      </c>
      <c r="B37" s="111">
        <v>52.15</v>
      </c>
      <c r="C37" s="113">
        <f t="shared" ca="1" si="0"/>
        <v>0.28053363073924642</v>
      </c>
      <c r="E37" s="112"/>
      <c r="F37" s="112"/>
      <c r="G37" s="112"/>
    </row>
    <row r="38" spans="1:7" ht="15.75" customHeight="1">
      <c r="A38" s="9">
        <v>37</v>
      </c>
      <c r="B38" s="111">
        <v>55.95</v>
      </c>
      <c r="C38" s="113">
        <f t="shared" ca="1" si="0"/>
        <v>8.8932772025285739E-2</v>
      </c>
      <c r="E38" s="112"/>
      <c r="F38" s="112"/>
      <c r="G38" s="112"/>
    </row>
    <row r="39" spans="1:7" ht="15.75" customHeight="1">
      <c r="A39" s="9">
        <v>38</v>
      </c>
      <c r="B39" s="111">
        <v>52</v>
      </c>
      <c r="C39" s="113">
        <f t="shared" ca="1" si="0"/>
        <v>0.37327748750333895</v>
      </c>
      <c r="E39" s="112"/>
      <c r="F39" s="112"/>
      <c r="G39" s="112"/>
    </row>
    <row r="40" spans="1:7" ht="15.75" customHeight="1">
      <c r="A40" s="9">
        <v>39</v>
      </c>
      <c r="B40" s="111">
        <v>50.69</v>
      </c>
      <c r="C40" s="113">
        <f t="shared" ca="1" si="0"/>
        <v>0.41794897473412457</v>
      </c>
      <c r="E40" s="112"/>
      <c r="F40" s="112"/>
      <c r="G40" s="112"/>
    </row>
    <row r="41" spans="1:7" ht="15.75" customHeight="1">
      <c r="A41" s="9">
        <v>40</v>
      </c>
      <c r="B41" s="111">
        <v>53.45</v>
      </c>
      <c r="C41" s="113">
        <f t="shared" ca="1" si="0"/>
        <v>0.13571247786446264</v>
      </c>
      <c r="E41" s="112"/>
      <c r="F41" s="112"/>
      <c r="G41" s="112"/>
    </row>
    <row r="42" spans="1:7" ht="15.75" customHeight="1">
      <c r="A42" s="9">
        <v>41</v>
      </c>
      <c r="B42" s="111">
        <v>59.99</v>
      </c>
      <c r="C42" s="113">
        <f t="shared" ca="1" si="0"/>
        <v>3.0837650459660585E-2</v>
      </c>
      <c r="E42" s="112"/>
      <c r="F42" s="112"/>
      <c r="G42" s="112"/>
    </row>
    <row r="43" spans="1:7" ht="15.75" customHeight="1">
      <c r="A43" s="9">
        <v>42</v>
      </c>
      <c r="B43" s="111">
        <v>62</v>
      </c>
      <c r="C43" s="113">
        <f t="shared" ca="1" si="0"/>
        <v>0.52244986473236765</v>
      </c>
      <c r="E43" s="112"/>
      <c r="F43" s="112"/>
      <c r="G43" s="112"/>
    </row>
    <row r="44" spans="1:7" ht="15.75" customHeight="1">
      <c r="A44" s="9">
        <v>43</v>
      </c>
      <c r="B44" s="111">
        <v>63.08</v>
      </c>
      <c r="C44" s="113">
        <f t="shared" ca="1" si="0"/>
        <v>0.46841259820679099</v>
      </c>
      <c r="E44" s="112"/>
      <c r="F44" s="112"/>
      <c r="G44" s="112"/>
    </row>
    <row r="45" spans="1:7" ht="15.75" customHeight="1">
      <c r="A45" s="9">
        <v>44</v>
      </c>
      <c r="B45" s="111">
        <v>62.17</v>
      </c>
      <c r="C45" s="113">
        <f t="shared" ca="1" si="0"/>
        <v>0.59500518644930878</v>
      </c>
      <c r="E45" s="112"/>
      <c r="F45" s="112"/>
      <c r="G45" s="112"/>
    </row>
    <row r="46" spans="1:7" ht="15.75" customHeight="1">
      <c r="A46" s="9">
        <v>45</v>
      </c>
      <c r="B46" s="111">
        <v>60.03</v>
      </c>
      <c r="C46" s="113">
        <f t="shared" ca="1" si="0"/>
        <v>0.46307489019804166</v>
      </c>
      <c r="E46" s="112"/>
      <c r="F46" s="112"/>
      <c r="G46" s="112"/>
    </row>
    <row r="47" spans="1:7" ht="15.75" customHeight="1">
      <c r="A47" s="9">
        <v>46</v>
      </c>
      <c r="B47" s="111">
        <v>55.03</v>
      </c>
      <c r="C47" s="113">
        <f t="shared" ca="1" si="0"/>
        <v>0.11230378704084786</v>
      </c>
      <c r="E47" s="112"/>
      <c r="F47" s="112"/>
      <c r="G47" s="112"/>
    </row>
    <row r="48" spans="1:7" ht="15.75" customHeight="1">
      <c r="A48" s="9">
        <v>47</v>
      </c>
      <c r="B48" s="111">
        <v>52.25</v>
      </c>
      <c r="C48" s="113">
        <f t="shared" ca="1" si="0"/>
        <v>0.33373926234775064</v>
      </c>
      <c r="E48" s="112"/>
      <c r="F48" s="112"/>
      <c r="G48" s="112"/>
    </row>
    <row r="49" spans="1:7" ht="15.75" customHeight="1">
      <c r="A49" s="9">
        <v>48</v>
      </c>
      <c r="B49" s="111">
        <v>48.45</v>
      </c>
      <c r="C49" s="113">
        <f t="shared" ca="1" si="0"/>
        <v>0.40623005988610261</v>
      </c>
      <c r="E49" s="112"/>
      <c r="F49" s="112"/>
      <c r="G49" s="112"/>
    </row>
    <row r="50" spans="1:7" ht="15.75" customHeight="1">
      <c r="A50" s="9">
        <v>49</v>
      </c>
      <c r="B50" s="111">
        <v>46.11</v>
      </c>
      <c r="C50" s="113">
        <f t="shared" ca="1" si="0"/>
        <v>0.31885670772023444</v>
      </c>
      <c r="E50" s="112"/>
      <c r="F50" s="112"/>
      <c r="G50" s="112"/>
    </row>
    <row r="51" spans="1:7" ht="15.75" customHeight="1">
      <c r="A51" s="9">
        <v>50</v>
      </c>
      <c r="B51" s="111">
        <v>43</v>
      </c>
      <c r="C51" s="113">
        <f t="shared" ca="1" si="0"/>
        <v>0.4173543090797413</v>
      </c>
      <c r="E51" s="112"/>
      <c r="F51" s="112"/>
      <c r="G51" s="112"/>
    </row>
    <row r="52" spans="1:7" ht="15.75" customHeight="1">
      <c r="A52" s="9">
        <v>51</v>
      </c>
      <c r="B52" s="111">
        <v>39.549999999999997</v>
      </c>
      <c r="C52" s="113">
        <f t="shared" ca="1" si="0"/>
        <v>0.38927188438447435</v>
      </c>
      <c r="E52" s="112"/>
      <c r="F52" s="112"/>
      <c r="G52" s="112"/>
    </row>
    <row r="53" spans="1:7" ht="15.75" customHeight="1">
      <c r="A53" s="9">
        <v>52</v>
      </c>
      <c r="B53" s="111">
        <v>35.18</v>
      </c>
      <c r="C53" s="113">
        <f t="shared" ca="1" si="0"/>
        <v>0.34779243896338258</v>
      </c>
      <c r="E53" s="112"/>
      <c r="F53" s="112"/>
      <c r="G53" s="112"/>
    </row>
    <row r="54" spans="1:7" ht="15.75" customHeight="1">
      <c r="A54" s="9">
        <v>53</v>
      </c>
      <c r="B54" s="111">
        <v>33.450000000000003</v>
      </c>
      <c r="C54" s="113">
        <f t="shared" ca="1" si="0"/>
        <v>0.15247092223228717</v>
      </c>
      <c r="E54" s="112"/>
      <c r="F54" s="112"/>
      <c r="G54" s="112"/>
    </row>
    <row r="55" spans="1:7" ht="15.75" customHeight="1">
      <c r="A55" s="9">
        <v>54</v>
      </c>
      <c r="B55" s="111">
        <v>32.369999999999997</v>
      </c>
      <c r="C55" s="113">
        <f t="shared" ca="1" si="0"/>
        <v>7.1457690983664571E-2</v>
      </c>
      <c r="E55" s="112"/>
      <c r="F55" s="112"/>
      <c r="G55" s="112"/>
    </row>
    <row r="56" spans="1:7" ht="15">
      <c r="A56" s="9">
        <v>55</v>
      </c>
      <c r="B56" s="111">
        <v>31.7</v>
      </c>
      <c r="C56" s="113">
        <f t="shared" ca="1" si="0"/>
        <v>0.29293059527842519</v>
      </c>
      <c r="E56" s="112"/>
      <c r="F56" s="112"/>
      <c r="G56" s="112"/>
    </row>
    <row r="57" spans="1:7" ht="15">
      <c r="A57" s="9">
        <v>56</v>
      </c>
      <c r="B57" s="111">
        <v>32.630000000000003</v>
      </c>
      <c r="C57" s="113">
        <f t="shared" ca="1" si="0"/>
        <v>0.25818520827872682</v>
      </c>
      <c r="E57" s="112"/>
      <c r="F57" s="112"/>
      <c r="G57" s="112"/>
    </row>
    <row r="58" spans="1:7" ht="15">
      <c r="A58" s="9">
        <v>57</v>
      </c>
      <c r="B58" s="111">
        <v>36.9</v>
      </c>
      <c r="C58" s="113">
        <f t="shared" ca="1" si="0"/>
        <v>0.15995290597262449</v>
      </c>
      <c r="E58" s="112"/>
      <c r="F58" s="112"/>
      <c r="G58" s="112"/>
    </row>
    <row r="59" spans="1:7" ht="15">
      <c r="A59" s="9">
        <v>58</v>
      </c>
      <c r="B59" s="111">
        <v>36.96</v>
      </c>
      <c r="C59" s="113">
        <f t="shared" ca="1" si="0"/>
        <v>0.16250501368164302</v>
      </c>
      <c r="E59" s="112"/>
      <c r="F59" s="112"/>
      <c r="G59" s="112"/>
    </row>
    <row r="60" spans="1:7" ht="15">
      <c r="A60" s="9">
        <v>59</v>
      </c>
      <c r="B60" s="111">
        <v>36.96</v>
      </c>
      <c r="C60" s="113">
        <f t="shared" ca="1" si="0"/>
        <v>0.31456210967256854</v>
      </c>
      <c r="E60" s="112"/>
      <c r="F60" s="112"/>
      <c r="G60" s="112"/>
    </row>
    <row r="61" spans="1:7" ht="15">
      <c r="A61" s="9">
        <v>60</v>
      </c>
      <c r="B61" s="111">
        <v>43.72</v>
      </c>
      <c r="C61" s="113">
        <f t="shared" ca="1" si="0"/>
        <v>5.8600592256258577E-2</v>
      </c>
      <c r="E61" s="112"/>
      <c r="F61" s="112"/>
      <c r="G61" s="112"/>
    </row>
    <row r="62" spans="1:7" ht="15">
      <c r="A62" s="9">
        <v>61</v>
      </c>
      <c r="B62" s="111">
        <v>47.71</v>
      </c>
      <c r="C62" s="113">
        <f t="shared" ca="1" si="0"/>
        <v>0.15001289520886232</v>
      </c>
      <c r="E62" s="112"/>
      <c r="F62" s="112"/>
      <c r="G62" s="112"/>
    </row>
    <row r="63" spans="1:7" ht="15">
      <c r="A63" s="9">
        <v>62</v>
      </c>
      <c r="B63" s="111">
        <v>40.409999999999997</v>
      </c>
      <c r="C63" s="113">
        <f t="shared" ca="1" si="0"/>
        <v>0.15991452893763797</v>
      </c>
      <c r="E63" s="112"/>
      <c r="F63" s="112"/>
      <c r="G63" s="112"/>
    </row>
    <row r="64" spans="1:7" ht="15">
      <c r="A64" s="9">
        <v>63</v>
      </c>
      <c r="B64" s="111">
        <v>39.659999999999997</v>
      </c>
      <c r="C64" s="113">
        <f t="shared" ca="1" si="0"/>
        <v>2.2068949370386937E-2</v>
      </c>
      <c r="E64" s="112"/>
      <c r="F64" s="112"/>
      <c r="G64" s="112"/>
    </row>
    <row r="65" spans="1:7" ht="15">
      <c r="A65" s="9">
        <v>64</v>
      </c>
      <c r="B65" s="111">
        <v>39.57</v>
      </c>
      <c r="C65" s="113">
        <f t="shared" ca="1" si="0"/>
        <v>9.3874972012097269E-2</v>
      </c>
      <c r="E65" s="112"/>
      <c r="F65" s="112"/>
      <c r="G65" s="112"/>
    </row>
    <row r="66" spans="1:7" ht="15">
      <c r="A66" s="9">
        <v>65</v>
      </c>
      <c r="B66" s="111">
        <v>36.11</v>
      </c>
      <c r="C66" s="113">
        <f t="shared" ca="1" si="0"/>
        <v>0.19832056985910673</v>
      </c>
      <c r="E66" s="112"/>
      <c r="F66" s="112"/>
      <c r="G66" s="112"/>
    </row>
    <row r="67" spans="1:7" ht="15">
      <c r="A67" s="9">
        <v>66</v>
      </c>
      <c r="B67" s="111">
        <v>45.04</v>
      </c>
      <c r="C67" s="113">
        <f t="shared" ref="C67:C130" ca="1" si="1">B67/100*RAND()</f>
        <v>0.27970390222643787</v>
      </c>
      <c r="E67" s="112"/>
      <c r="F67" s="112"/>
      <c r="G67" s="112"/>
    </row>
    <row r="68" spans="1:7" ht="15">
      <c r="A68" s="9">
        <v>67</v>
      </c>
      <c r="B68" s="111">
        <v>52.56</v>
      </c>
      <c r="C68" s="113">
        <f t="shared" ca="1" si="1"/>
        <v>0.13136230298255042</v>
      </c>
      <c r="E68" s="112"/>
      <c r="F68" s="112"/>
      <c r="G68" s="112"/>
    </row>
    <row r="69" spans="1:7" ht="15">
      <c r="A69" s="9">
        <v>68</v>
      </c>
      <c r="B69" s="111">
        <v>45.84</v>
      </c>
      <c r="C69" s="113">
        <f t="shared" ca="1" si="1"/>
        <v>4.9462744308586208E-2</v>
      </c>
      <c r="E69" s="112"/>
      <c r="F69" s="112"/>
      <c r="G69" s="112"/>
    </row>
    <row r="70" spans="1:7" ht="15">
      <c r="A70" s="9">
        <v>69</v>
      </c>
      <c r="B70" s="111">
        <v>35.83</v>
      </c>
      <c r="C70" s="113">
        <f t="shared" ca="1" si="1"/>
        <v>0.13656717428827675</v>
      </c>
      <c r="E70" s="112"/>
      <c r="F70" s="112"/>
      <c r="G70" s="112"/>
    </row>
    <row r="71" spans="1:7" ht="15">
      <c r="A71" s="9">
        <v>70</v>
      </c>
      <c r="B71" s="111">
        <v>33.31</v>
      </c>
      <c r="C71" s="113">
        <f t="shared" ca="1" si="1"/>
        <v>5.0011039990614209E-2</v>
      </c>
      <c r="E71" s="112"/>
      <c r="F71" s="112"/>
      <c r="G71" s="112"/>
    </row>
    <row r="72" spans="1:7" ht="15">
      <c r="A72" s="9">
        <v>71</v>
      </c>
      <c r="B72" s="111">
        <v>34.979999999999997</v>
      </c>
      <c r="C72" s="113">
        <f t="shared" ca="1" si="1"/>
        <v>5.4200710222371232E-2</v>
      </c>
      <c r="E72" s="112"/>
      <c r="F72" s="112"/>
      <c r="G72" s="112"/>
    </row>
    <row r="73" spans="1:7" ht="15">
      <c r="A73" s="9">
        <v>72</v>
      </c>
      <c r="B73" s="111">
        <v>27.39</v>
      </c>
      <c r="C73" s="113">
        <f t="shared" ca="1" si="1"/>
        <v>4.0739906759810589E-2</v>
      </c>
      <c r="E73" s="112"/>
      <c r="F73" s="112"/>
      <c r="G73" s="112"/>
    </row>
    <row r="74" spans="1:7" ht="15">
      <c r="A74" s="9">
        <v>73</v>
      </c>
      <c r="B74" s="111">
        <v>29.33</v>
      </c>
      <c r="C74" s="113">
        <f t="shared" ca="1" si="1"/>
        <v>9.7880320848270794E-2</v>
      </c>
      <c r="E74" s="112"/>
      <c r="F74" s="112"/>
      <c r="G74" s="112"/>
    </row>
    <row r="75" spans="1:7" ht="15">
      <c r="A75" s="9">
        <v>74</v>
      </c>
      <c r="B75" s="111">
        <v>24.82</v>
      </c>
      <c r="C75" s="113">
        <f t="shared" ca="1" si="1"/>
        <v>0.19689918557990924</v>
      </c>
      <c r="E75" s="112"/>
      <c r="F75" s="112"/>
      <c r="G75" s="112"/>
    </row>
    <row r="76" spans="1:7" ht="15">
      <c r="A76" s="9">
        <v>75</v>
      </c>
      <c r="B76" s="111">
        <v>24.65</v>
      </c>
      <c r="C76" s="113">
        <f t="shared" ca="1" si="1"/>
        <v>8.5924528911352164E-3</v>
      </c>
      <c r="E76" s="112"/>
      <c r="F76" s="112"/>
      <c r="G76" s="112"/>
    </row>
    <row r="77" spans="1:7" ht="15">
      <c r="A77" s="9">
        <v>76</v>
      </c>
      <c r="B77" s="111">
        <v>24.8</v>
      </c>
      <c r="C77" s="113">
        <f t="shared" ca="1" si="1"/>
        <v>9.2975155724295544E-2</v>
      </c>
      <c r="E77" s="112"/>
      <c r="F77" s="112"/>
      <c r="G77" s="112"/>
    </row>
    <row r="78" spans="1:7" ht="15">
      <c r="A78" s="9">
        <v>77</v>
      </c>
      <c r="B78" s="111">
        <v>27.71</v>
      </c>
      <c r="C78" s="113">
        <f t="shared" ca="1" si="1"/>
        <v>2.0860650206424167E-2</v>
      </c>
      <c r="E78" s="112"/>
      <c r="F78" s="112"/>
      <c r="G78" s="112"/>
    </row>
    <row r="79" spans="1:7" ht="15">
      <c r="A79" s="9">
        <v>78</v>
      </c>
      <c r="B79" s="111">
        <v>28.58</v>
      </c>
      <c r="C79" s="113">
        <f t="shared" ca="1" si="1"/>
        <v>0.21283906693679439</v>
      </c>
      <c r="E79" s="112"/>
      <c r="F79" s="112"/>
      <c r="G79" s="112"/>
    </row>
    <row r="80" spans="1:7" ht="15">
      <c r="A80" s="9">
        <v>79</v>
      </c>
      <c r="B80" s="111">
        <v>37.04</v>
      </c>
      <c r="C80" s="113">
        <f t="shared" ca="1" si="1"/>
        <v>0.12143574054768862</v>
      </c>
      <c r="E80" s="112"/>
      <c r="F80" s="112"/>
      <c r="G80" s="112"/>
    </row>
    <row r="81" spans="1:7" ht="15">
      <c r="A81" s="9">
        <v>80</v>
      </c>
      <c r="B81" s="111">
        <v>52.03</v>
      </c>
      <c r="C81" s="113">
        <f t="shared" ca="1" si="1"/>
        <v>0.22351149247018448</v>
      </c>
      <c r="E81" s="112"/>
      <c r="F81" s="112"/>
      <c r="G81" s="112"/>
    </row>
    <row r="82" spans="1:7" ht="15">
      <c r="A82" s="9">
        <v>81</v>
      </c>
      <c r="B82" s="111">
        <v>55.76</v>
      </c>
      <c r="C82" s="113">
        <f t="shared" ca="1" si="1"/>
        <v>0.31705058296548538</v>
      </c>
      <c r="E82" s="112"/>
      <c r="F82" s="112"/>
      <c r="G82" s="112"/>
    </row>
    <row r="83" spans="1:7" ht="15">
      <c r="A83" s="9">
        <v>82</v>
      </c>
      <c r="B83" s="111">
        <v>57.06</v>
      </c>
      <c r="C83" s="113">
        <f t="shared" ca="1" si="1"/>
        <v>0.44583803685996787</v>
      </c>
      <c r="E83" s="112"/>
      <c r="F83" s="112"/>
      <c r="G83" s="112"/>
    </row>
    <row r="84" spans="1:7" ht="15">
      <c r="A84" s="9">
        <v>83</v>
      </c>
      <c r="B84" s="111">
        <v>57.18</v>
      </c>
      <c r="C84" s="113">
        <f t="shared" ca="1" si="1"/>
        <v>3.0006817426588422E-2</v>
      </c>
      <c r="E84" s="112"/>
      <c r="F84" s="112"/>
      <c r="G84" s="112"/>
    </row>
    <row r="85" spans="1:7" ht="15">
      <c r="A85" s="9">
        <v>84</v>
      </c>
      <c r="B85" s="111">
        <v>60</v>
      </c>
      <c r="C85" s="113">
        <f t="shared" ca="1" si="1"/>
        <v>0.37362135803891411</v>
      </c>
      <c r="E85" s="112"/>
      <c r="F85" s="112"/>
      <c r="G85" s="112"/>
    </row>
    <row r="86" spans="1:7" ht="15">
      <c r="A86" s="9">
        <v>85</v>
      </c>
      <c r="B86" s="111">
        <v>61.27</v>
      </c>
      <c r="C86" s="113">
        <f t="shared" ca="1" si="1"/>
        <v>0.22352434985235209</v>
      </c>
      <c r="E86" s="112"/>
      <c r="F86" s="112"/>
      <c r="G86" s="112"/>
    </row>
    <row r="87" spans="1:7" ht="15">
      <c r="A87" s="9">
        <v>86</v>
      </c>
      <c r="B87" s="111">
        <v>60.28</v>
      </c>
      <c r="C87" s="113">
        <f t="shared" ca="1" si="1"/>
        <v>0.47442711370907503</v>
      </c>
      <c r="E87" s="112"/>
      <c r="F87" s="112"/>
      <c r="G87" s="112"/>
    </row>
    <row r="88" spans="1:7" ht="15">
      <c r="A88" s="9">
        <v>87</v>
      </c>
      <c r="B88" s="111">
        <v>60.07</v>
      </c>
      <c r="C88" s="113">
        <f t="shared" ca="1" si="1"/>
        <v>0.17589628834158322</v>
      </c>
      <c r="E88" s="112"/>
      <c r="F88" s="112"/>
      <c r="G88" s="112"/>
    </row>
    <row r="89" spans="1:7" ht="15">
      <c r="A89" s="9">
        <v>88</v>
      </c>
      <c r="B89" s="111">
        <v>59.46</v>
      </c>
      <c r="C89" s="113">
        <f t="shared" ca="1" si="1"/>
        <v>9.7772787774091416E-2</v>
      </c>
      <c r="E89" s="112"/>
      <c r="F89" s="112"/>
      <c r="G89" s="112"/>
    </row>
    <row r="90" spans="1:7" ht="15">
      <c r="A90" s="9">
        <v>89</v>
      </c>
      <c r="B90" s="111">
        <v>61.99</v>
      </c>
      <c r="C90" s="113">
        <f t="shared" ca="1" si="1"/>
        <v>0.60831540167768616</v>
      </c>
      <c r="E90" s="112"/>
      <c r="F90" s="112"/>
      <c r="G90" s="112"/>
    </row>
    <row r="91" spans="1:7" ht="15">
      <c r="A91" s="9">
        <v>90</v>
      </c>
      <c r="B91" s="111">
        <v>66.819999999999993</v>
      </c>
      <c r="C91" s="113">
        <f t="shared" ca="1" si="1"/>
        <v>0.22547321015200625</v>
      </c>
      <c r="E91" s="112"/>
      <c r="F91" s="112"/>
      <c r="G91" s="112"/>
    </row>
    <row r="92" spans="1:7" ht="15">
      <c r="A92" s="9">
        <v>91</v>
      </c>
      <c r="B92" s="111">
        <v>61.97</v>
      </c>
      <c r="C92" s="113">
        <f t="shared" ca="1" si="1"/>
        <v>0.19012278037102692</v>
      </c>
      <c r="E92" s="112"/>
      <c r="F92" s="112"/>
      <c r="G92" s="112"/>
    </row>
    <row r="93" spans="1:7" ht="15">
      <c r="A93" s="9">
        <v>92</v>
      </c>
      <c r="B93" s="111">
        <v>55.06</v>
      </c>
      <c r="C93" s="113">
        <f t="shared" ca="1" si="1"/>
        <v>0.15267717946015924</v>
      </c>
      <c r="E93" s="112"/>
      <c r="F93" s="112"/>
      <c r="G93" s="112"/>
    </row>
    <row r="94" spans="1:7" ht="15">
      <c r="A94" s="9">
        <v>93</v>
      </c>
      <c r="B94" s="111">
        <v>47.34</v>
      </c>
      <c r="C94" s="113">
        <f t="shared" ca="1" si="1"/>
        <v>6.0558628043422727E-2</v>
      </c>
      <c r="E94" s="112"/>
      <c r="F94" s="112"/>
      <c r="G94" s="112"/>
    </row>
    <row r="95" spans="1:7" ht="15">
      <c r="A95" s="9">
        <v>94</v>
      </c>
      <c r="B95" s="111">
        <v>45.64</v>
      </c>
      <c r="C95" s="113">
        <f t="shared" ca="1" si="1"/>
        <v>0.30832146456936277</v>
      </c>
      <c r="E95" s="112"/>
      <c r="F95" s="112"/>
      <c r="G95" s="112"/>
    </row>
    <row r="96" spans="1:7" ht="15">
      <c r="A96" s="9">
        <v>95</v>
      </c>
      <c r="B96" s="111">
        <v>48.93</v>
      </c>
      <c r="C96" s="113">
        <f t="shared" ca="1" si="1"/>
        <v>0.17317759716574646</v>
      </c>
      <c r="E96" s="112"/>
      <c r="F96" s="112"/>
      <c r="G96" s="112"/>
    </row>
    <row r="97" spans="1:7" ht="15">
      <c r="A97" s="9">
        <v>96</v>
      </c>
      <c r="B97" s="111">
        <v>44.64</v>
      </c>
      <c r="C97" s="113">
        <f t="shared" ca="1" si="1"/>
        <v>0.20259986991079759</v>
      </c>
      <c r="E97" s="112"/>
      <c r="F97" s="112"/>
      <c r="G97" s="112"/>
    </row>
    <row r="98" spans="1:7" ht="15">
      <c r="A98" s="9">
        <v>97</v>
      </c>
      <c r="B98" s="111">
        <v>37.54</v>
      </c>
      <c r="C98" s="113">
        <f t="shared" ca="1" si="1"/>
        <v>9.5444147361297679E-2</v>
      </c>
      <c r="E98" s="112"/>
      <c r="F98" s="112"/>
      <c r="G98" s="112"/>
    </row>
    <row r="99" spans="1:7" ht="15">
      <c r="A99" s="9">
        <v>98</v>
      </c>
      <c r="B99" s="111">
        <v>40.07</v>
      </c>
      <c r="C99" s="113">
        <f t="shared" ca="1" si="1"/>
        <v>2.6166437050334428E-2</v>
      </c>
      <c r="E99" s="112"/>
      <c r="F99" s="112"/>
      <c r="G99" s="112"/>
    </row>
    <row r="100" spans="1:7" ht="15">
      <c r="A100" s="9">
        <v>99</v>
      </c>
      <c r="B100" s="111">
        <v>39.81</v>
      </c>
      <c r="C100" s="113">
        <f t="shared" ca="1" si="1"/>
        <v>1.5008462674373951E-2</v>
      </c>
      <c r="E100" s="112"/>
      <c r="F100" s="112"/>
      <c r="G100" s="112"/>
    </row>
    <row r="101" spans="1:7" ht="15">
      <c r="A101" s="9">
        <v>100</v>
      </c>
      <c r="B101" s="111">
        <v>39.65</v>
      </c>
      <c r="C101" s="113">
        <f t="shared" ca="1" si="1"/>
        <v>0.16928162153812989</v>
      </c>
      <c r="E101" s="112"/>
      <c r="F101" s="112"/>
      <c r="G101" s="112"/>
    </row>
    <row r="102" spans="1:7" ht="15">
      <c r="A102" s="9">
        <v>101</v>
      </c>
      <c r="B102" s="111">
        <v>40.200000000000003</v>
      </c>
      <c r="C102" s="113">
        <f t="shared" ca="1" si="1"/>
        <v>0.17113051925444164</v>
      </c>
      <c r="E102" s="112"/>
      <c r="F102" s="112"/>
      <c r="G102" s="112"/>
    </row>
    <row r="103" spans="1:7" ht="15">
      <c r="A103" s="9">
        <v>102</v>
      </c>
      <c r="B103" s="111">
        <v>44.26</v>
      </c>
      <c r="C103" s="113">
        <f t="shared" ca="1" si="1"/>
        <v>0.31063769199516816</v>
      </c>
      <c r="E103" s="112"/>
      <c r="F103" s="112"/>
      <c r="G103" s="112"/>
    </row>
    <row r="104" spans="1:7" ht="15">
      <c r="A104" s="9">
        <v>103</v>
      </c>
      <c r="B104" s="111">
        <v>47.06</v>
      </c>
      <c r="C104" s="113">
        <f t="shared" ca="1" si="1"/>
        <v>0.23902865692630179</v>
      </c>
      <c r="E104" s="112"/>
      <c r="F104" s="112"/>
      <c r="G104" s="112"/>
    </row>
    <row r="105" spans="1:7" ht="15">
      <c r="A105" s="9">
        <v>104</v>
      </c>
      <c r="B105" s="111">
        <v>54.96</v>
      </c>
      <c r="C105" s="113">
        <f t="shared" ca="1" si="1"/>
        <v>0.15410750786811406</v>
      </c>
      <c r="E105" s="112"/>
      <c r="F105" s="112"/>
      <c r="G105" s="112"/>
    </row>
    <row r="106" spans="1:7" ht="15">
      <c r="A106" s="9">
        <v>105</v>
      </c>
      <c r="B106" s="111">
        <v>63.67</v>
      </c>
      <c r="C106" s="113">
        <f t="shared" ca="1" si="1"/>
        <v>2.0583754193822808E-2</v>
      </c>
      <c r="E106" s="112"/>
      <c r="F106" s="112"/>
      <c r="G106" s="112"/>
    </row>
    <row r="107" spans="1:7" ht="15">
      <c r="A107" s="9">
        <v>106</v>
      </c>
      <c r="B107" s="111">
        <v>64.73</v>
      </c>
      <c r="C107" s="113">
        <f t="shared" ca="1" si="1"/>
        <v>0.59574063539931743</v>
      </c>
      <c r="E107" s="112"/>
      <c r="F107" s="112"/>
      <c r="G107" s="112"/>
    </row>
    <row r="108" spans="1:7" ht="15">
      <c r="A108" s="9">
        <v>107</v>
      </c>
      <c r="B108" s="111">
        <v>66.069999999999993</v>
      </c>
      <c r="C108" s="113">
        <f t="shared" ca="1" si="1"/>
        <v>0.53097663864502642</v>
      </c>
      <c r="E108" s="112"/>
      <c r="F108" s="112"/>
      <c r="G108" s="112"/>
    </row>
    <row r="109" spans="1:7" ht="15">
      <c r="A109" s="9">
        <v>108</v>
      </c>
      <c r="B109" s="111">
        <v>65.97</v>
      </c>
      <c r="C109" s="113">
        <f t="shared" ca="1" si="1"/>
        <v>0.54779833173009607</v>
      </c>
      <c r="E109" s="112"/>
      <c r="F109" s="112"/>
      <c r="G109" s="112"/>
    </row>
    <row r="110" spans="1:7" ht="15">
      <c r="A110" s="9">
        <v>109</v>
      </c>
      <c r="B110" s="111">
        <v>65.459999999999994</v>
      </c>
      <c r="C110" s="113">
        <f t="shared" ca="1" si="1"/>
        <v>0.53896992689550161</v>
      </c>
      <c r="E110" s="112"/>
      <c r="F110" s="112"/>
      <c r="G110" s="112"/>
    </row>
    <row r="111" spans="1:7" ht="15">
      <c r="A111" s="9">
        <v>110</v>
      </c>
      <c r="B111" s="111">
        <v>63.82</v>
      </c>
      <c r="C111" s="113">
        <f t="shared" ca="1" si="1"/>
        <v>8.1044622704941047E-2</v>
      </c>
      <c r="E111" s="112"/>
      <c r="F111" s="112"/>
      <c r="G111" s="112"/>
    </row>
    <row r="112" spans="1:7" ht="15">
      <c r="A112" s="9">
        <v>111</v>
      </c>
      <c r="B112" s="111">
        <v>63.87</v>
      </c>
      <c r="C112" s="113">
        <f t="shared" ca="1" si="1"/>
        <v>0.60703706008026292</v>
      </c>
      <c r="E112" s="112"/>
      <c r="F112" s="112"/>
      <c r="G112" s="112"/>
    </row>
    <row r="113" spans="1:7" ht="15">
      <c r="A113" s="9">
        <v>112</v>
      </c>
      <c r="B113" s="111">
        <v>64.05</v>
      </c>
      <c r="C113" s="113">
        <f t="shared" ca="1" si="1"/>
        <v>0.62246318033497094</v>
      </c>
      <c r="E113" s="112"/>
      <c r="F113" s="112"/>
      <c r="G113" s="112"/>
    </row>
    <row r="114" spans="1:7" ht="15">
      <c r="A114" s="9">
        <v>113</v>
      </c>
      <c r="B114" s="111">
        <v>64.260000000000005</v>
      </c>
      <c r="C114" s="113">
        <f t="shared" ca="1" si="1"/>
        <v>0.25890836863150729</v>
      </c>
      <c r="E114" s="112"/>
      <c r="F114" s="112"/>
      <c r="G114" s="112"/>
    </row>
    <row r="115" spans="1:7" ht="15">
      <c r="A115" s="9">
        <v>114</v>
      </c>
      <c r="B115" s="111">
        <v>67.14</v>
      </c>
      <c r="C115" s="113">
        <f t="shared" ca="1" si="1"/>
        <v>0.36330465632892706</v>
      </c>
      <c r="E115" s="112"/>
      <c r="F115" s="112"/>
      <c r="G115" s="112"/>
    </row>
    <row r="116" spans="1:7" ht="15">
      <c r="A116" s="9">
        <v>115</v>
      </c>
      <c r="B116" s="111">
        <v>61.61</v>
      </c>
      <c r="C116" s="113">
        <f t="shared" ca="1" si="1"/>
        <v>4.7223498416063131E-2</v>
      </c>
      <c r="E116" s="112"/>
      <c r="F116" s="112"/>
      <c r="G116" s="112"/>
    </row>
    <row r="117" spans="1:7" ht="15">
      <c r="A117" s="9">
        <v>116</v>
      </c>
      <c r="B117" s="111">
        <v>59.16</v>
      </c>
      <c r="C117" s="113">
        <f t="shared" ca="1" si="1"/>
        <v>0.12926483995130081</v>
      </c>
      <c r="E117" s="112"/>
      <c r="F117" s="112"/>
      <c r="G117" s="112"/>
    </row>
    <row r="118" spans="1:7" ht="15">
      <c r="A118" s="9">
        <v>117</v>
      </c>
      <c r="B118" s="111">
        <v>59.26</v>
      </c>
      <c r="C118" s="113">
        <f t="shared" ca="1" si="1"/>
        <v>0.48441183219085382</v>
      </c>
      <c r="E118" s="112"/>
      <c r="F118" s="112"/>
      <c r="G118" s="112"/>
    </row>
    <row r="119" spans="1:7" ht="15">
      <c r="A119" s="9">
        <v>118</v>
      </c>
      <c r="B119" s="111">
        <v>53.62</v>
      </c>
      <c r="C119" s="113">
        <f t="shared" ca="1" si="1"/>
        <v>0.48872672127209371</v>
      </c>
      <c r="E119" s="112"/>
      <c r="F119" s="112"/>
      <c r="G119" s="112"/>
    </row>
    <row r="120" spans="1:7" ht="15">
      <c r="A120" s="9">
        <v>119</v>
      </c>
      <c r="B120" s="111">
        <v>53.86</v>
      </c>
      <c r="C120" s="113">
        <f t="shared" ca="1" si="1"/>
        <v>0.1114612921993014</v>
      </c>
      <c r="E120" s="112"/>
      <c r="F120" s="112"/>
      <c r="G120" s="112"/>
    </row>
    <row r="121" spans="1:7" ht="15">
      <c r="A121" s="9">
        <v>120</v>
      </c>
      <c r="B121" s="111">
        <v>47.99</v>
      </c>
      <c r="C121" s="113">
        <f t="shared" ca="1" si="1"/>
        <v>0.45609832291086794</v>
      </c>
      <c r="E121" s="112"/>
      <c r="F121" s="112"/>
      <c r="G121" s="112"/>
    </row>
    <row r="122" spans="1:7" ht="15">
      <c r="A122" s="9">
        <v>121</v>
      </c>
      <c r="B122" s="111">
        <v>44.41</v>
      </c>
      <c r="C122" s="113">
        <f t="shared" ca="1" si="1"/>
        <v>0.43355768611146089</v>
      </c>
      <c r="E122" s="112"/>
      <c r="F122" s="112"/>
      <c r="G122" s="112"/>
    </row>
    <row r="123" spans="1:7" ht="15">
      <c r="A123" s="9">
        <v>122</v>
      </c>
      <c r="B123" s="111">
        <v>42.94</v>
      </c>
      <c r="C123" s="113">
        <f t="shared" ca="1" si="1"/>
        <v>0.13785979637732829</v>
      </c>
      <c r="E123" s="112"/>
      <c r="F123" s="112"/>
      <c r="G123" s="112"/>
    </row>
    <row r="124" spans="1:7" ht="15">
      <c r="A124" s="9">
        <v>123</v>
      </c>
      <c r="B124" s="111">
        <v>42.88</v>
      </c>
      <c r="C124" s="113">
        <f t="shared" ca="1" si="1"/>
        <v>0.21642151967351145</v>
      </c>
      <c r="E124" s="112"/>
      <c r="F124" s="112"/>
      <c r="G124" s="112"/>
    </row>
    <row r="125" spans="1:7" ht="15">
      <c r="A125" s="9">
        <v>124</v>
      </c>
      <c r="B125" s="111">
        <v>42.15</v>
      </c>
      <c r="C125" s="113">
        <f t="shared" ca="1" si="1"/>
        <v>0.18698543457999361</v>
      </c>
      <c r="E125" s="112"/>
      <c r="F125" s="112"/>
      <c r="G125" s="112"/>
    </row>
    <row r="126" spans="1:7" ht="15">
      <c r="A126" s="9">
        <v>125</v>
      </c>
      <c r="B126" s="111">
        <v>43.23</v>
      </c>
      <c r="C126" s="113">
        <f t="shared" ca="1" si="1"/>
        <v>4.1786590013542221E-2</v>
      </c>
      <c r="E126" s="112"/>
      <c r="F126" s="112"/>
      <c r="G126" s="112"/>
    </row>
    <row r="127" spans="1:7" ht="15">
      <c r="A127" s="9">
        <v>126</v>
      </c>
      <c r="B127" s="111">
        <v>44.56</v>
      </c>
      <c r="C127" s="113">
        <f t="shared" ca="1" si="1"/>
        <v>3.5875728339252393E-2</v>
      </c>
      <c r="E127" s="112"/>
      <c r="F127" s="112"/>
      <c r="G127" s="112"/>
    </row>
    <row r="128" spans="1:7" ht="15">
      <c r="A128" s="9">
        <v>127</v>
      </c>
      <c r="B128" s="111">
        <v>47.4</v>
      </c>
      <c r="C128" s="113">
        <f t="shared" ca="1" si="1"/>
        <v>0.39095582452792244</v>
      </c>
      <c r="E128" s="112"/>
      <c r="F128" s="112"/>
      <c r="G128" s="112"/>
    </row>
    <row r="129" spans="1:7" ht="15">
      <c r="A129" s="9">
        <v>128</v>
      </c>
      <c r="B129" s="111">
        <v>44.05</v>
      </c>
      <c r="C129" s="113">
        <f t="shared" ca="1" si="1"/>
        <v>0.21976022232132567</v>
      </c>
      <c r="E129" s="112"/>
      <c r="F129" s="112"/>
      <c r="G129" s="112"/>
    </row>
    <row r="130" spans="1:7" ht="15">
      <c r="A130" s="9">
        <v>129</v>
      </c>
      <c r="B130" s="111">
        <v>53.41</v>
      </c>
      <c r="C130" s="113">
        <f t="shared" ca="1" si="1"/>
        <v>0.16082219185537627</v>
      </c>
      <c r="E130" s="112"/>
      <c r="F130" s="112"/>
      <c r="G130" s="112"/>
    </row>
    <row r="131" spans="1:7" ht="15">
      <c r="A131" s="9">
        <v>130</v>
      </c>
      <c r="B131" s="111">
        <v>54.8</v>
      </c>
      <c r="C131" s="113">
        <f t="shared" ref="C131:C194" ca="1" si="2">B131/100*RAND()</f>
        <v>0.17018617265450234</v>
      </c>
      <c r="E131" s="112"/>
      <c r="F131" s="112"/>
      <c r="G131" s="112"/>
    </row>
    <row r="132" spans="1:7" ht="15">
      <c r="A132" s="9">
        <v>131</v>
      </c>
      <c r="B132" s="111">
        <v>53.94</v>
      </c>
      <c r="C132" s="113">
        <f t="shared" ca="1" si="2"/>
        <v>6.962438285342569E-2</v>
      </c>
      <c r="E132" s="112"/>
      <c r="F132" s="112"/>
      <c r="G132" s="112"/>
    </row>
    <row r="133" spans="1:7" ht="15">
      <c r="A133" s="9">
        <v>132</v>
      </c>
      <c r="B133" s="111">
        <v>58.3</v>
      </c>
      <c r="C133" s="113">
        <f t="shared" ca="1" si="2"/>
        <v>0.44770544360529146</v>
      </c>
      <c r="E133" s="112"/>
      <c r="F133" s="112"/>
      <c r="G133" s="112"/>
    </row>
    <row r="134" spans="1:7" ht="15">
      <c r="A134" s="9">
        <v>133</v>
      </c>
      <c r="B134" s="111">
        <v>61.43</v>
      </c>
      <c r="C134" s="113">
        <f t="shared" ca="1" si="2"/>
        <v>0.34596548796307142</v>
      </c>
      <c r="E134" s="112"/>
      <c r="F134" s="112"/>
      <c r="G134" s="112"/>
    </row>
    <row r="135" spans="1:7" ht="15">
      <c r="A135" s="9">
        <v>134</v>
      </c>
      <c r="B135" s="111">
        <v>61.92</v>
      </c>
      <c r="C135" s="113">
        <f t="shared" ca="1" si="2"/>
        <v>0.27723094720788755</v>
      </c>
      <c r="E135" s="112"/>
      <c r="F135" s="112"/>
      <c r="G135" s="112"/>
    </row>
    <row r="136" spans="1:7" ht="15">
      <c r="A136" s="9">
        <v>135</v>
      </c>
      <c r="B136" s="111">
        <v>57</v>
      </c>
      <c r="C136" s="113">
        <f t="shared" ca="1" si="2"/>
        <v>0.48813683479558651</v>
      </c>
      <c r="E136" s="112"/>
      <c r="F136" s="112"/>
      <c r="G136" s="112"/>
    </row>
    <row r="137" spans="1:7" ht="15">
      <c r="A137" s="9">
        <v>136</v>
      </c>
      <c r="B137" s="111">
        <v>57.53</v>
      </c>
      <c r="C137" s="113">
        <f t="shared" ca="1" si="2"/>
        <v>0.33528353651233822</v>
      </c>
      <c r="E137" s="112"/>
      <c r="F137" s="112"/>
      <c r="G137" s="112"/>
    </row>
    <row r="138" spans="1:7" ht="15">
      <c r="A138" s="9">
        <v>137</v>
      </c>
      <c r="B138" s="111">
        <v>61.68</v>
      </c>
      <c r="C138" s="113">
        <f t="shared" ca="1" si="2"/>
        <v>0.27625161067093706</v>
      </c>
      <c r="E138" s="112"/>
      <c r="F138" s="112"/>
      <c r="G138" s="112"/>
    </row>
    <row r="139" spans="1:7" ht="15">
      <c r="A139" s="9">
        <v>138</v>
      </c>
      <c r="B139" s="111">
        <v>61.84</v>
      </c>
      <c r="C139" s="113">
        <f t="shared" ca="1" si="2"/>
        <v>0.2487492446837429</v>
      </c>
      <c r="E139" s="112"/>
      <c r="F139" s="112"/>
      <c r="G139" s="112"/>
    </row>
    <row r="140" spans="1:7" ht="15">
      <c r="A140" s="9">
        <v>139</v>
      </c>
      <c r="B140" s="111">
        <v>57.46</v>
      </c>
      <c r="C140" s="113">
        <f t="shared" ca="1" si="2"/>
        <v>0.15092598314413486</v>
      </c>
      <c r="E140" s="112"/>
      <c r="F140" s="112"/>
      <c r="G140" s="112"/>
    </row>
    <row r="141" spans="1:7" ht="15">
      <c r="A141" s="9">
        <v>140</v>
      </c>
      <c r="B141" s="111">
        <v>58.06</v>
      </c>
      <c r="C141" s="113">
        <f t="shared" ca="1" si="2"/>
        <v>0.39698202738711996</v>
      </c>
      <c r="E141" s="112"/>
      <c r="F141" s="112"/>
      <c r="G141" s="112"/>
    </row>
    <row r="142" spans="1:7" ht="15">
      <c r="A142" s="9">
        <v>141</v>
      </c>
      <c r="B142" s="111">
        <v>59.97</v>
      </c>
      <c r="C142" s="113">
        <f t="shared" ca="1" si="2"/>
        <v>0.25805518326886251</v>
      </c>
      <c r="E142" s="112"/>
      <c r="F142" s="112"/>
      <c r="G142" s="112"/>
    </row>
    <row r="143" spans="1:7" ht="15">
      <c r="A143" s="9">
        <v>142</v>
      </c>
      <c r="B143" s="111">
        <v>52.95</v>
      </c>
      <c r="C143" s="113">
        <f t="shared" ca="1" si="2"/>
        <v>0.42422570003596927</v>
      </c>
      <c r="E143" s="112"/>
      <c r="F143" s="112"/>
      <c r="G143" s="112"/>
    </row>
    <row r="144" spans="1:7" ht="15">
      <c r="A144" s="9">
        <v>143</v>
      </c>
      <c r="B144" s="111">
        <v>52.95</v>
      </c>
      <c r="C144" s="113">
        <f t="shared" ca="1" si="2"/>
        <v>0.36317722826829912</v>
      </c>
      <c r="E144" s="112"/>
      <c r="F144" s="112"/>
      <c r="G144" s="112"/>
    </row>
    <row r="145" spans="1:7" ht="15">
      <c r="A145" s="9">
        <v>144</v>
      </c>
      <c r="B145" s="111">
        <v>49.53</v>
      </c>
      <c r="C145" s="113">
        <f t="shared" ca="1" si="2"/>
        <v>0.47880074039221038</v>
      </c>
      <c r="E145" s="112"/>
      <c r="F145" s="112"/>
      <c r="G145" s="112"/>
    </row>
    <row r="146" spans="1:7" ht="15">
      <c r="A146" s="9">
        <v>145</v>
      </c>
      <c r="B146" s="111">
        <v>51.03</v>
      </c>
      <c r="C146" s="113">
        <f t="shared" ca="1" si="2"/>
        <v>0.21873463308966762</v>
      </c>
      <c r="E146" s="112"/>
      <c r="F146" s="112"/>
      <c r="G146" s="112"/>
    </row>
    <row r="147" spans="1:7" ht="15">
      <c r="A147" s="9">
        <v>146</v>
      </c>
      <c r="B147" s="111">
        <v>50.18</v>
      </c>
      <c r="C147" s="113">
        <f t="shared" ca="1" si="2"/>
        <v>0.3089884579388561</v>
      </c>
      <c r="E147" s="112"/>
      <c r="F147" s="112"/>
      <c r="G147" s="112"/>
    </row>
    <row r="148" spans="1:7" ht="15">
      <c r="A148" s="9">
        <v>147</v>
      </c>
      <c r="B148" s="111">
        <v>48.97</v>
      </c>
      <c r="C148" s="113">
        <f t="shared" ca="1" si="2"/>
        <v>0.10261688495748669</v>
      </c>
      <c r="E148" s="112"/>
      <c r="F148" s="112"/>
      <c r="G148" s="112"/>
    </row>
    <row r="149" spans="1:7" ht="15">
      <c r="A149" s="9">
        <v>148</v>
      </c>
      <c r="B149" s="111">
        <v>46.72</v>
      </c>
      <c r="C149" s="113">
        <f t="shared" ca="1" si="2"/>
        <v>0.13888567887927197</v>
      </c>
      <c r="E149" s="112"/>
      <c r="F149" s="112"/>
      <c r="G149" s="112"/>
    </row>
    <row r="150" spans="1:7" ht="15">
      <c r="A150" s="9">
        <v>149</v>
      </c>
      <c r="B150" s="111">
        <v>46.87</v>
      </c>
      <c r="C150" s="113">
        <f t="shared" ca="1" si="2"/>
        <v>0.4285536868025922</v>
      </c>
      <c r="E150" s="112"/>
      <c r="F150" s="112"/>
      <c r="G150" s="112"/>
    </row>
    <row r="151" spans="1:7" ht="15">
      <c r="A151" s="9">
        <v>150</v>
      </c>
      <c r="B151" s="111">
        <v>50.08</v>
      </c>
      <c r="C151" s="113">
        <f t="shared" ca="1" si="2"/>
        <v>0.30054839890063773</v>
      </c>
      <c r="E151" s="112"/>
      <c r="F151" s="112"/>
      <c r="G151" s="112"/>
    </row>
    <row r="152" spans="1:7" ht="15">
      <c r="A152" s="9">
        <v>151</v>
      </c>
      <c r="B152" s="111">
        <v>57.34</v>
      </c>
      <c r="C152" s="113">
        <f t="shared" ca="1" si="2"/>
        <v>0.29649832074554294</v>
      </c>
      <c r="E152" s="112"/>
      <c r="F152" s="112"/>
      <c r="G152" s="112"/>
    </row>
    <row r="153" spans="1:7" ht="15">
      <c r="A153" s="9">
        <v>152</v>
      </c>
      <c r="B153" s="111">
        <v>67.8</v>
      </c>
      <c r="C153" s="113">
        <f t="shared" ca="1" si="2"/>
        <v>7.9020046326317261E-2</v>
      </c>
      <c r="E153" s="112"/>
      <c r="F153" s="112"/>
      <c r="G153" s="112"/>
    </row>
    <row r="154" spans="1:7" ht="15">
      <c r="A154" s="9">
        <v>153</v>
      </c>
      <c r="B154" s="111">
        <v>86.51</v>
      </c>
      <c r="C154" s="113">
        <f t="shared" ca="1" si="2"/>
        <v>9.0773616723842848E-2</v>
      </c>
      <c r="E154" s="112"/>
      <c r="F154" s="112"/>
      <c r="G154" s="112"/>
    </row>
    <row r="155" spans="1:7" ht="15">
      <c r="A155" s="9">
        <v>154</v>
      </c>
      <c r="B155" s="111">
        <v>86.54</v>
      </c>
      <c r="C155" s="113">
        <f t="shared" ca="1" si="2"/>
        <v>0.68506684721792732</v>
      </c>
      <c r="E155" s="112"/>
      <c r="F155" s="112"/>
      <c r="G155" s="112"/>
    </row>
    <row r="156" spans="1:7" ht="15">
      <c r="A156" s="9">
        <v>155</v>
      </c>
      <c r="B156" s="111">
        <v>85.08</v>
      </c>
      <c r="C156" s="113">
        <f t="shared" ca="1" si="2"/>
        <v>0.17825716471417141</v>
      </c>
      <c r="E156" s="112"/>
      <c r="F156" s="112"/>
      <c r="G156" s="112"/>
    </row>
    <row r="157" spans="1:7" ht="15">
      <c r="A157" s="9">
        <v>156</v>
      </c>
      <c r="B157" s="111">
        <v>88.74</v>
      </c>
      <c r="C157" s="113">
        <f t="shared" ca="1" si="2"/>
        <v>0.16282883542106519</v>
      </c>
      <c r="E157" s="112"/>
      <c r="F157" s="112"/>
      <c r="G157" s="112"/>
    </row>
    <row r="158" spans="1:7" ht="15">
      <c r="A158" s="9">
        <v>157</v>
      </c>
      <c r="B158" s="111">
        <v>88.76</v>
      </c>
      <c r="C158" s="113">
        <f t="shared" ca="1" si="2"/>
        <v>0.64694009426572796</v>
      </c>
      <c r="E158" s="112"/>
      <c r="F158" s="112"/>
      <c r="G158" s="112"/>
    </row>
    <row r="159" spans="1:7" ht="15">
      <c r="A159" s="9">
        <v>158</v>
      </c>
      <c r="B159" s="111">
        <v>84.31</v>
      </c>
      <c r="C159" s="113">
        <f t="shared" ca="1" si="2"/>
        <v>0.42492035939398204</v>
      </c>
      <c r="E159" s="112"/>
      <c r="F159" s="112"/>
      <c r="G159" s="112"/>
    </row>
    <row r="160" spans="1:7" ht="15">
      <c r="A160" s="9">
        <v>159</v>
      </c>
      <c r="B160" s="111">
        <v>80.400000000000006</v>
      </c>
      <c r="C160" s="113">
        <f t="shared" ca="1" si="2"/>
        <v>9.9776951182233994E-2</v>
      </c>
      <c r="E160" s="112"/>
      <c r="F160" s="112"/>
      <c r="G160" s="112"/>
    </row>
    <row r="161" spans="1:7" ht="15">
      <c r="A161" s="9">
        <v>160</v>
      </c>
      <c r="B161" s="111">
        <v>83.57</v>
      </c>
      <c r="C161" s="113">
        <f t="shared" ca="1" si="2"/>
        <v>2.0335657394411129E-2</v>
      </c>
      <c r="E161" s="112"/>
      <c r="F161" s="112"/>
      <c r="G161" s="112"/>
    </row>
    <row r="162" spans="1:7" ht="15">
      <c r="A162" s="9">
        <v>161</v>
      </c>
      <c r="B162" s="111">
        <v>89.68</v>
      </c>
      <c r="C162" s="113">
        <f t="shared" ca="1" si="2"/>
        <v>0.19095685102374116</v>
      </c>
      <c r="E162" s="112"/>
      <c r="F162" s="112"/>
      <c r="G162" s="112"/>
    </row>
    <row r="163" spans="1:7" ht="15">
      <c r="A163" s="9">
        <v>162</v>
      </c>
      <c r="B163" s="111">
        <v>100</v>
      </c>
      <c r="C163" s="113">
        <f t="shared" ca="1" si="2"/>
        <v>0.44015873815490025</v>
      </c>
      <c r="E163" s="112"/>
      <c r="F163" s="112"/>
      <c r="G163" s="112"/>
    </row>
    <row r="164" spans="1:7" ht="15">
      <c r="A164" s="9">
        <v>163</v>
      </c>
      <c r="B164" s="111">
        <v>90.43</v>
      </c>
      <c r="C164" s="113">
        <f t="shared" ca="1" si="2"/>
        <v>0.68438777408334095</v>
      </c>
      <c r="E164" s="112"/>
      <c r="F164" s="112"/>
      <c r="G164" s="112"/>
    </row>
    <row r="165" spans="1:7" ht="15">
      <c r="A165" s="9">
        <v>164</v>
      </c>
      <c r="B165" s="111">
        <v>80.28</v>
      </c>
      <c r="C165" s="113">
        <f t="shared" ca="1" si="2"/>
        <v>0.12440956784615745</v>
      </c>
      <c r="E165" s="112"/>
      <c r="F165" s="112"/>
      <c r="G165" s="112"/>
    </row>
    <row r="166" spans="1:7" ht="15">
      <c r="A166" s="9">
        <v>165</v>
      </c>
      <c r="B166" s="111">
        <v>66.8</v>
      </c>
      <c r="C166" s="113">
        <f t="shared" ca="1" si="2"/>
        <v>0.38269151232214299</v>
      </c>
      <c r="E166" s="112"/>
      <c r="F166" s="112"/>
      <c r="G166" s="112"/>
    </row>
    <row r="167" spans="1:7" ht="15">
      <c r="A167" s="9">
        <v>166</v>
      </c>
      <c r="B167" s="111">
        <v>60.22</v>
      </c>
      <c r="C167" s="113">
        <f t="shared" ca="1" si="2"/>
        <v>0.59577701304689223</v>
      </c>
      <c r="E167" s="112"/>
      <c r="F167" s="112"/>
      <c r="G167" s="112"/>
    </row>
    <row r="168" spans="1:7" ht="15">
      <c r="A168" s="9">
        <v>167</v>
      </c>
      <c r="B168" s="111">
        <v>59.69</v>
      </c>
      <c r="C168" s="113">
        <f t="shared" ca="1" si="2"/>
        <v>0.32205294037400201</v>
      </c>
      <c r="E168" s="112"/>
      <c r="F168" s="112"/>
      <c r="G168" s="112"/>
    </row>
    <row r="169" spans="1:7" ht="15">
      <c r="A169" s="9">
        <v>168</v>
      </c>
      <c r="B169" s="111">
        <v>52.25</v>
      </c>
      <c r="C169" s="113">
        <f t="shared" ca="1" si="2"/>
        <v>0.21063831688501161</v>
      </c>
      <c r="E169" s="112"/>
      <c r="F169" s="112"/>
      <c r="G169" s="112"/>
    </row>
    <row r="170" spans="1:7" ht="15">
      <c r="A170" s="9">
        <v>169</v>
      </c>
      <c r="B170" s="111">
        <v>50.53</v>
      </c>
      <c r="C170" s="113">
        <f t="shared" ca="1" si="2"/>
        <v>0.21903209160023268</v>
      </c>
      <c r="E170" s="112"/>
      <c r="F170" s="112"/>
      <c r="G170" s="112"/>
    </row>
    <row r="171" spans="1:7" ht="15">
      <c r="A171" s="9">
        <v>170</v>
      </c>
      <c r="B171" s="111">
        <v>48.43</v>
      </c>
      <c r="C171" s="113">
        <f t="shared" ca="1" si="2"/>
        <v>0.36760668172738153</v>
      </c>
      <c r="E171" s="112"/>
      <c r="F171" s="112"/>
      <c r="G171" s="112"/>
    </row>
    <row r="172" spans="1:7" ht="15">
      <c r="A172" s="9">
        <v>171</v>
      </c>
      <c r="B172" s="111">
        <v>47.24</v>
      </c>
      <c r="C172" s="113">
        <f t="shared" ca="1" si="2"/>
        <v>0.35529792412929789</v>
      </c>
      <c r="E172" s="112"/>
      <c r="F172" s="112"/>
      <c r="G172" s="112"/>
    </row>
    <row r="173" spans="1:7" ht="15">
      <c r="A173" s="9">
        <v>172</v>
      </c>
      <c r="B173" s="111">
        <v>45.61</v>
      </c>
      <c r="C173" s="113">
        <f t="shared" ca="1" si="2"/>
        <v>9.8802543393506262E-2</v>
      </c>
      <c r="E173" s="112"/>
      <c r="F173" s="112"/>
      <c r="G173" s="112"/>
    </row>
    <row r="174" spans="1:7" ht="15">
      <c r="A174" s="9">
        <v>173</v>
      </c>
      <c r="B174" s="111">
        <v>46.81</v>
      </c>
      <c r="C174" s="113">
        <f t="shared" ca="1" si="2"/>
        <v>0.45257496531988411</v>
      </c>
      <c r="E174" s="112"/>
      <c r="F174" s="112"/>
      <c r="G174" s="112"/>
    </row>
    <row r="175" spans="1:7" ht="15">
      <c r="A175" s="9">
        <v>174</v>
      </c>
      <c r="B175" s="111">
        <v>51.57</v>
      </c>
      <c r="C175" s="113">
        <f t="shared" ca="1" si="2"/>
        <v>1.7879334342958835E-2</v>
      </c>
      <c r="E175" s="112"/>
      <c r="F175" s="112"/>
      <c r="G175" s="112"/>
    </row>
    <row r="176" spans="1:7" ht="15">
      <c r="A176" s="9">
        <v>175</v>
      </c>
      <c r="B176" s="111">
        <v>60.67</v>
      </c>
      <c r="C176" s="113">
        <f t="shared" ca="1" si="2"/>
        <v>0.2317634709891461</v>
      </c>
      <c r="E176" s="112"/>
      <c r="F176" s="112"/>
      <c r="G176" s="112"/>
    </row>
    <row r="177" spans="1:7" ht="15">
      <c r="A177" s="9">
        <v>176</v>
      </c>
      <c r="B177" s="111">
        <v>79.56</v>
      </c>
      <c r="C177" s="113">
        <f t="shared" ca="1" si="2"/>
        <v>0.25011440394513279</v>
      </c>
      <c r="E177" s="112"/>
      <c r="F177" s="112"/>
      <c r="G177" s="112"/>
    </row>
    <row r="178" spans="1:7" ht="15">
      <c r="A178" s="9">
        <v>177</v>
      </c>
      <c r="B178" s="111">
        <v>103.54</v>
      </c>
      <c r="C178" s="113">
        <f t="shared" ca="1" si="2"/>
        <v>3.2111075319495273E-3</v>
      </c>
      <c r="E178" s="112"/>
      <c r="F178" s="112"/>
      <c r="G178" s="112"/>
    </row>
    <row r="179" spans="1:7" ht="15">
      <c r="A179" s="9">
        <v>178</v>
      </c>
      <c r="B179" s="111">
        <v>110.45</v>
      </c>
      <c r="C179" s="113">
        <f t="shared" ca="1" si="2"/>
        <v>0.36358724260845576</v>
      </c>
      <c r="E179" s="112"/>
      <c r="F179" s="112"/>
      <c r="G179" s="112"/>
    </row>
    <row r="180" spans="1:7" ht="15">
      <c r="A180" s="9">
        <v>179</v>
      </c>
      <c r="B180" s="111">
        <v>109.96</v>
      </c>
      <c r="C180" s="113">
        <f t="shared" ca="1" si="2"/>
        <v>0.40436706637198494</v>
      </c>
      <c r="E180" s="112"/>
      <c r="F180" s="112"/>
      <c r="G180" s="112"/>
    </row>
    <row r="181" spans="1:7" ht="15">
      <c r="A181" s="9">
        <v>180</v>
      </c>
      <c r="B181" s="111">
        <v>106.82</v>
      </c>
      <c r="C181" s="113">
        <f t="shared" ca="1" si="2"/>
        <v>0.947753491706817</v>
      </c>
      <c r="E181" s="112"/>
      <c r="F181" s="112"/>
      <c r="G181" s="112"/>
    </row>
    <row r="182" spans="1:7" ht="15">
      <c r="A182" s="9">
        <v>181</v>
      </c>
      <c r="B182" s="111">
        <v>102.37</v>
      </c>
      <c r="C182" s="113">
        <f t="shared" ca="1" si="2"/>
        <v>0.25155076824779316</v>
      </c>
      <c r="E182" s="112"/>
      <c r="F182" s="112"/>
      <c r="G182" s="112"/>
    </row>
    <row r="183" spans="1:7" ht="15">
      <c r="A183" s="9">
        <v>182</v>
      </c>
      <c r="B183" s="111">
        <v>97.61</v>
      </c>
      <c r="C183" s="113">
        <f t="shared" ca="1" si="2"/>
        <v>0.36923418528964219</v>
      </c>
      <c r="E183" s="112"/>
      <c r="F183" s="112"/>
      <c r="G183" s="112"/>
    </row>
    <row r="184" spans="1:7" ht="15">
      <c r="A184" s="9">
        <v>183</v>
      </c>
      <c r="B184" s="111">
        <v>95</v>
      </c>
      <c r="C184" s="113">
        <f t="shared" ca="1" si="2"/>
        <v>0.65773660041798265</v>
      </c>
      <c r="E184" s="112"/>
      <c r="F184" s="112"/>
      <c r="G184" s="112"/>
    </row>
    <row r="185" spans="1:7" ht="15">
      <c r="A185" s="9">
        <v>184</v>
      </c>
      <c r="B185" s="111">
        <v>95.42</v>
      </c>
      <c r="C185" s="113">
        <f t="shared" ca="1" si="2"/>
        <v>0.10753621796940399</v>
      </c>
      <c r="E185" s="112"/>
      <c r="F185" s="112"/>
      <c r="G185" s="112"/>
    </row>
    <row r="186" spans="1:7" ht="15">
      <c r="A186" s="9">
        <v>185</v>
      </c>
      <c r="B186" s="111">
        <v>95</v>
      </c>
      <c r="C186" s="113">
        <f t="shared" ca="1" si="2"/>
        <v>0.29358072208588259</v>
      </c>
      <c r="E186" s="112"/>
      <c r="F186" s="112"/>
      <c r="G186" s="112"/>
    </row>
    <row r="187" spans="1:7" ht="15">
      <c r="A187" s="9">
        <v>186</v>
      </c>
      <c r="B187" s="111">
        <v>110</v>
      </c>
      <c r="C187" s="113">
        <f t="shared" ca="1" si="2"/>
        <v>0.2937954660979859</v>
      </c>
      <c r="E187" s="112"/>
      <c r="F187" s="112"/>
      <c r="G187" s="112"/>
    </row>
    <row r="188" spans="1:7" ht="15">
      <c r="A188" s="9">
        <v>187</v>
      </c>
      <c r="B188" s="111">
        <v>102.41</v>
      </c>
      <c r="C188" s="113">
        <f t="shared" ca="1" si="2"/>
        <v>9.8522433416187508E-2</v>
      </c>
      <c r="E188" s="112"/>
      <c r="F188" s="112"/>
      <c r="G188" s="112"/>
    </row>
    <row r="189" spans="1:7" ht="15">
      <c r="A189" s="9">
        <v>188</v>
      </c>
      <c r="B189" s="111">
        <v>88.05</v>
      </c>
      <c r="C189" s="113">
        <f t="shared" ca="1" si="2"/>
        <v>0.52223171755930919</v>
      </c>
      <c r="E189" s="112"/>
      <c r="F189" s="112"/>
      <c r="G189" s="112"/>
    </row>
    <row r="190" spans="1:7" ht="15">
      <c r="A190" s="9">
        <v>189</v>
      </c>
      <c r="B190" s="111">
        <v>64.239999999999995</v>
      </c>
      <c r="C190" s="113">
        <f t="shared" ca="1" si="2"/>
        <v>0.34697055530849918</v>
      </c>
      <c r="E190" s="112"/>
      <c r="F190" s="112"/>
      <c r="G190" s="112"/>
    </row>
    <row r="191" spans="1:7" ht="15">
      <c r="A191" s="9">
        <v>190</v>
      </c>
      <c r="B191" s="111">
        <v>59.43</v>
      </c>
      <c r="C191" s="113">
        <f t="shared" ca="1" si="2"/>
        <v>0.49887305117319369</v>
      </c>
      <c r="E191" s="112"/>
      <c r="F191" s="112"/>
      <c r="G191" s="112"/>
    </row>
    <row r="192" spans="1:7" ht="15">
      <c r="A192" s="9">
        <v>191</v>
      </c>
      <c r="B192" s="111">
        <v>57.6</v>
      </c>
      <c r="C192" s="113">
        <f t="shared" ca="1" si="2"/>
        <v>0.1627109353088354</v>
      </c>
      <c r="E192" s="112"/>
      <c r="F192" s="112"/>
      <c r="G192" s="112"/>
    </row>
    <row r="193" spans="1:7" ht="15">
      <c r="A193" s="9">
        <v>192</v>
      </c>
      <c r="B193" s="111">
        <v>51.75</v>
      </c>
      <c r="C193" s="113">
        <f t="shared" ca="1" si="2"/>
        <v>0.25907256736756989</v>
      </c>
      <c r="E193" s="112"/>
      <c r="F193" s="112"/>
      <c r="G193" s="112"/>
    </row>
    <row r="194" spans="1:7" ht="15">
      <c r="A194" s="9">
        <v>193</v>
      </c>
      <c r="B194" s="111">
        <v>54.73</v>
      </c>
      <c r="C194" s="113">
        <f t="shared" ca="1" si="2"/>
        <v>0.19259901249957004</v>
      </c>
      <c r="E194" s="112"/>
      <c r="F194" s="112"/>
      <c r="G194" s="112"/>
    </row>
    <row r="195" spans="1:7" ht="15">
      <c r="A195" s="9">
        <v>194</v>
      </c>
      <c r="B195" s="111">
        <v>52.39</v>
      </c>
      <c r="C195" s="113">
        <f t="shared" ref="C195:C258" ca="1" si="3">B195/100*RAND()</f>
        <v>0.23078713177594987</v>
      </c>
      <c r="E195" s="112"/>
      <c r="F195" s="112"/>
      <c r="G195" s="112"/>
    </row>
    <row r="196" spans="1:7" ht="15">
      <c r="A196" s="9">
        <v>195</v>
      </c>
      <c r="B196" s="111">
        <v>51.67</v>
      </c>
      <c r="C196" s="113">
        <f t="shared" ca="1" si="3"/>
        <v>0.14207883699602478</v>
      </c>
      <c r="E196" s="112"/>
      <c r="F196" s="112"/>
      <c r="G196" s="112"/>
    </row>
    <row r="197" spans="1:7" ht="15">
      <c r="A197" s="9">
        <v>196</v>
      </c>
      <c r="B197" s="111">
        <v>50.88</v>
      </c>
      <c r="C197" s="113">
        <f t="shared" ca="1" si="3"/>
        <v>0.49435415887063611</v>
      </c>
      <c r="E197" s="112"/>
      <c r="F197" s="112"/>
      <c r="G197" s="112"/>
    </row>
    <row r="198" spans="1:7" ht="15">
      <c r="A198" s="9">
        <v>197</v>
      </c>
      <c r="B198" s="111">
        <v>50.02</v>
      </c>
      <c r="C198" s="113">
        <f t="shared" ca="1" si="3"/>
        <v>0.46384371771606181</v>
      </c>
      <c r="E198" s="112"/>
      <c r="F198" s="112"/>
      <c r="G198" s="112"/>
    </row>
    <row r="199" spans="1:7" ht="15">
      <c r="A199" s="9">
        <v>198</v>
      </c>
      <c r="B199" s="111">
        <v>49.1</v>
      </c>
      <c r="C199" s="113">
        <f t="shared" ca="1" si="3"/>
        <v>0.38067567151321097</v>
      </c>
      <c r="E199" s="112"/>
      <c r="F199" s="112"/>
      <c r="G199" s="112"/>
    </row>
    <row r="200" spans="1:7" ht="15">
      <c r="A200" s="9">
        <v>199</v>
      </c>
      <c r="B200" s="111">
        <v>49.57</v>
      </c>
      <c r="C200" s="113">
        <f t="shared" ca="1" si="3"/>
        <v>0.34608416121957258</v>
      </c>
      <c r="E200" s="112"/>
      <c r="F200" s="112"/>
      <c r="G200" s="112"/>
    </row>
    <row r="201" spans="1:7" ht="15">
      <c r="A201" s="9">
        <v>200</v>
      </c>
      <c r="B201" s="111">
        <v>53.82</v>
      </c>
      <c r="C201" s="113">
        <f t="shared" ca="1" si="3"/>
        <v>0.23413621196442608</v>
      </c>
      <c r="E201" s="112"/>
      <c r="F201" s="112"/>
      <c r="G201" s="112"/>
    </row>
    <row r="202" spans="1:7" ht="15">
      <c r="A202" s="9">
        <v>201</v>
      </c>
      <c r="B202" s="111">
        <v>59.8</v>
      </c>
      <c r="C202" s="113">
        <f t="shared" ca="1" si="3"/>
        <v>0.43710721407176162</v>
      </c>
      <c r="E202" s="112"/>
      <c r="F202" s="112"/>
      <c r="G202" s="112"/>
    </row>
    <row r="203" spans="1:7" ht="15">
      <c r="A203" s="9">
        <v>202</v>
      </c>
      <c r="B203" s="111">
        <v>66.92</v>
      </c>
      <c r="C203" s="113">
        <f t="shared" ca="1" si="3"/>
        <v>0.12181261458500001</v>
      </c>
      <c r="E203" s="112"/>
      <c r="F203" s="112"/>
      <c r="G203" s="112"/>
    </row>
    <row r="204" spans="1:7" ht="15">
      <c r="A204" s="9">
        <v>203</v>
      </c>
      <c r="B204" s="111">
        <v>67.709999999999994</v>
      </c>
      <c r="C204" s="113">
        <f t="shared" ca="1" si="3"/>
        <v>0.39666696837895221</v>
      </c>
      <c r="E204" s="112"/>
      <c r="F204" s="112"/>
      <c r="G204" s="112"/>
    </row>
    <row r="205" spans="1:7" ht="15">
      <c r="A205" s="9">
        <v>204</v>
      </c>
      <c r="B205" s="111">
        <v>68</v>
      </c>
      <c r="C205" s="113">
        <f t="shared" ca="1" si="3"/>
        <v>5.5641969943893817E-2</v>
      </c>
      <c r="E205" s="112"/>
      <c r="F205" s="112"/>
      <c r="G205" s="112"/>
    </row>
    <row r="206" spans="1:7" ht="15">
      <c r="A206" s="9">
        <v>205</v>
      </c>
      <c r="B206" s="111">
        <v>67.010000000000005</v>
      </c>
      <c r="C206" s="113">
        <f t="shared" ca="1" si="3"/>
        <v>0.53101907548631055</v>
      </c>
      <c r="E206" s="112"/>
      <c r="F206" s="112"/>
      <c r="G206" s="112"/>
    </row>
    <row r="207" spans="1:7" ht="15">
      <c r="A207" s="9">
        <v>206</v>
      </c>
      <c r="B207" s="111">
        <v>62.53</v>
      </c>
      <c r="C207" s="113">
        <f t="shared" ca="1" si="3"/>
        <v>0.13724720349850394</v>
      </c>
      <c r="E207" s="112"/>
      <c r="F207" s="112"/>
      <c r="G207" s="112"/>
    </row>
    <row r="208" spans="1:7" ht="15">
      <c r="A208" s="9">
        <v>207</v>
      </c>
      <c r="B208" s="111">
        <v>60</v>
      </c>
      <c r="C208" s="113">
        <f t="shared" ca="1" si="3"/>
        <v>0.11998818192864091</v>
      </c>
      <c r="E208" s="112"/>
      <c r="F208" s="112"/>
      <c r="G208" s="112"/>
    </row>
    <row r="209" spans="1:7" ht="15">
      <c r="A209" s="9">
        <v>208</v>
      </c>
      <c r="B209" s="111">
        <v>60</v>
      </c>
      <c r="C209" s="113">
        <f t="shared" ca="1" si="3"/>
        <v>0.53337683265511771</v>
      </c>
      <c r="E209" s="112"/>
      <c r="F209" s="112"/>
      <c r="G209" s="112"/>
    </row>
    <row r="210" spans="1:7" ht="15">
      <c r="A210" s="9">
        <v>209</v>
      </c>
      <c r="B210" s="111">
        <v>62.78</v>
      </c>
      <c r="C210" s="113">
        <f t="shared" ca="1" si="3"/>
        <v>0.27815305358095616</v>
      </c>
      <c r="E210" s="112"/>
      <c r="F210" s="112"/>
      <c r="G210" s="112"/>
    </row>
    <row r="211" spans="1:7" ht="15">
      <c r="A211" s="9">
        <v>210</v>
      </c>
      <c r="B211" s="111">
        <v>69.92</v>
      </c>
      <c r="C211" s="113">
        <f t="shared" ca="1" si="3"/>
        <v>0.66668866737340948</v>
      </c>
      <c r="E211" s="112"/>
      <c r="F211" s="112"/>
      <c r="G211" s="112"/>
    </row>
    <row r="212" spans="1:7" ht="15">
      <c r="A212" s="9">
        <v>211</v>
      </c>
      <c r="B212" s="111">
        <v>71.989999999999995</v>
      </c>
      <c r="C212" s="113">
        <f t="shared" ca="1" si="3"/>
        <v>0.49375211599419411</v>
      </c>
      <c r="E212" s="112"/>
      <c r="F212" s="112"/>
      <c r="G212" s="112"/>
    </row>
    <row r="213" spans="1:7" ht="15">
      <c r="A213" s="9">
        <v>212</v>
      </c>
      <c r="B213" s="111">
        <v>68.95</v>
      </c>
      <c r="C213" s="113">
        <f t="shared" ca="1" si="3"/>
        <v>0.27270539148227063</v>
      </c>
      <c r="E213" s="112"/>
      <c r="F213" s="112"/>
      <c r="G213" s="112"/>
    </row>
    <row r="214" spans="1:7" ht="15">
      <c r="A214" s="9">
        <v>213</v>
      </c>
      <c r="B214" s="111">
        <v>62.66</v>
      </c>
      <c r="C214" s="113">
        <f t="shared" ca="1" si="3"/>
        <v>0.60139706272137938</v>
      </c>
      <c r="E214" s="112"/>
      <c r="F214" s="112"/>
      <c r="G214" s="112"/>
    </row>
    <row r="215" spans="1:7" ht="15">
      <c r="A215" s="9">
        <v>214</v>
      </c>
      <c r="B215" s="111">
        <v>56.54</v>
      </c>
      <c r="C215" s="113">
        <f t="shared" ca="1" si="3"/>
        <v>7.1330824422887046E-2</v>
      </c>
      <c r="E215" s="112"/>
      <c r="F215" s="112"/>
      <c r="G215" s="112"/>
    </row>
    <row r="216" spans="1:7" ht="15">
      <c r="A216" s="9">
        <v>215</v>
      </c>
      <c r="B216" s="111">
        <v>55.81</v>
      </c>
      <c r="C216" s="113">
        <f t="shared" ca="1" si="3"/>
        <v>0.32510046166378381</v>
      </c>
      <c r="E216" s="112"/>
      <c r="F216" s="112"/>
      <c r="G216" s="112"/>
    </row>
    <row r="217" spans="1:7" ht="15">
      <c r="A217" s="9">
        <v>216</v>
      </c>
      <c r="B217" s="111">
        <v>50.85</v>
      </c>
      <c r="C217" s="113">
        <f t="shared" ca="1" si="3"/>
        <v>0.24246175937645364</v>
      </c>
      <c r="E217" s="112"/>
      <c r="F217" s="112"/>
      <c r="G217" s="112"/>
    </row>
    <row r="218" spans="1:7" ht="15">
      <c r="A218" s="9">
        <v>217</v>
      </c>
      <c r="B218" s="111">
        <v>54.65</v>
      </c>
      <c r="C218" s="113">
        <f t="shared" ca="1" si="3"/>
        <v>0.30404077515490591</v>
      </c>
      <c r="E218" s="112"/>
      <c r="F218" s="112"/>
      <c r="G218" s="112"/>
    </row>
    <row r="219" spans="1:7" ht="15">
      <c r="A219" s="9">
        <v>218</v>
      </c>
      <c r="B219" s="111">
        <v>51.79</v>
      </c>
      <c r="C219" s="113">
        <f t="shared" ca="1" si="3"/>
        <v>0.18656711516045502</v>
      </c>
      <c r="E219" s="112"/>
      <c r="F219" s="112"/>
      <c r="G219" s="112"/>
    </row>
    <row r="220" spans="1:7" ht="15">
      <c r="A220" s="9">
        <v>219</v>
      </c>
      <c r="B220" s="111">
        <v>50.58</v>
      </c>
      <c r="C220" s="113">
        <f t="shared" ca="1" si="3"/>
        <v>0.22996915080206937</v>
      </c>
      <c r="E220" s="112"/>
      <c r="F220" s="112"/>
      <c r="G220" s="112"/>
    </row>
    <row r="221" spans="1:7" ht="15">
      <c r="A221" s="9">
        <v>220</v>
      </c>
      <c r="B221" s="111">
        <v>47.98</v>
      </c>
      <c r="C221" s="113">
        <f t="shared" ca="1" si="3"/>
        <v>0.23682935341786718</v>
      </c>
      <c r="E221" s="112"/>
      <c r="F221" s="112"/>
      <c r="G221" s="112"/>
    </row>
    <row r="222" spans="1:7" ht="15">
      <c r="A222" s="9">
        <v>221</v>
      </c>
      <c r="B222" s="111">
        <v>47.6</v>
      </c>
      <c r="C222" s="113">
        <f t="shared" ca="1" si="3"/>
        <v>0.26996597698637775</v>
      </c>
      <c r="E222" s="112"/>
      <c r="F222" s="112"/>
      <c r="G222" s="112"/>
    </row>
    <row r="223" spans="1:7" ht="15">
      <c r="A223" s="9">
        <v>222</v>
      </c>
      <c r="B223" s="111">
        <v>47.59</v>
      </c>
      <c r="C223" s="113">
        <f t="shared" ca="1" si="3"/>
        <v>3.3323986768147768E-2</v>
      </c>
      <c r="E223" s="112"/>
      <c r="F223" s="112"/>
      <c r="G223" s="112"/>
    </row>
    <row r="224" spans="1:7" ht="15">
      <c r="A224" s="9">
        <v>223</v>
      </c>
      <c r="B224" s="111">
        <v>42.09</v>
      </c>
      <c r="C224" s="113">
        <f t="shared" ca="1" si="3"/>
        <v>0.34009959859926803</v>
      </c>
      <c r="E224" s="112"/>
      <c r="F224" s="112"/>
      <c r="G224" s="112"/>
    </row>
    <row r="225" spans="1:7" ht="15">
      <c r="A225" s="9">
        <v>224</v>
      </c>
      <c r="B225" s="111">
        <v>44.56</v>
      </c>
      <c r="C225" s="113">
        <f t="shared" ca="1" si="3"/>
        <v>0.19218167943806927</v>
      </c>
      <c r="E225" s="112"/>
      <c r="F225" s="112"/>
      <c r="G225" s="112"/>
    </row>
    <row r="226" spans="1:7" ht="15">
      <c r="A226" s="9">
        <v>225</v>
      </c>
      <c r="B226" s="111">
        <v>49.46</v>
      </c>
      <c r="C226" s="113">
        <f t="shared" ca="1" si="3"/>
        <v>0.33696794341451197</v>
      </c>
      <c r="E226" s="112"/>
      <c r="F226" s="112"/>
      <c r="G226" s="112"/>
    </row>
    <row r="227" spans="1:7" ht="15">
      <c r="A227" s="9">
        <v>226</v>
      </c>
      <c r="B227" s="111">
        <v>54.96</v>
      </c>
      <c r="C227" s="113">
        <f t="shared" ca="1" si="3"/>
        <v>0.41508820137517577</v>
      </c>
      <c r="E227" s="112"/>
      <c r="F227" s="112"/>
      <c r="G227" s="112"/>
    </row>
    <row r="228" spans="1:7" ht="15">
      <c r="A228" s="9">
        <v>227</v>
      </c>
      <c r="B228" s="111">
        <v>53.63</v>
      </c>
      <c r="C228" s="113">
        <f t="shared" ca="1" si="3"/>
        <v>0.31393766941068441</v>
      </c>
      <c r="E228" s="112"/>
      <c r="F228" s="112"/>
      <c r="G228" s="112"/>
    </row>
    <row r="229" spans="1:7" ht="15">
      <c r="A229" s="9">
        <v>228</v>
      </c>
      <c r="B229" s="111">
        <v>55.57</v>
      </c>
      <c r="C229" s="113">
        <f t="shared" ca="1" si="3"/>
        <v>0.13289196362264027</v>
      </c>
      <c r="E229" s="112"/>
      <c r="F229" s="112"/>
      <c r="G229" s="112"/>
    </row>
    <row r="230" spans="1:7" ht="15">
      <c r="A230" s="9">
        <v>229</v>
      </c>
      <c r="B230" s="111">
        <v>54.17</v>
      </c>
      <c r="C230" s="113">
        <f t="shared" ca="1" si="3"/>
        <v>4.9207145590675662E-2</v>
      </c>
      <c r="E230" s="112"/>
      <c r="F230" s="112"/>
      <c r="G230" s="112"/>
    </row>
    <row r="231" spans="1:7" ht="15">
      <c r="A231" s="9">
        <v>230</v>
      </c>
      <c r="B231" s="111">
        <v>52.62</v>
      </c>
      <c r="C231" s="113">
        <f t="shared" ca="1" si="3"/>
        <v>0.30455286407755899</v>
      </c>
      <c r="E231" s="112"/>
      <c r="F231" s="112"/>
      <c r="G231" s="112"/>
    </row>
    <row r="232" spans="1:7" ht="15">
      <c r="A232" s="9">
        <v>231</v>
      </c>
      <c r="B232" s="111">
        <v>53.18</v>
      </c>
      <c r="C232" s="113">
        <f t="shared" ca="1" si="3"/>
        <v>6.0123299332857517E-2</v>
      </c>
      <c r="E232" s="112"/>
      <c r="F232" s="112"/>
      <c r="G232" s="112"/>
    </row>
    <row r="233" spans="1:7" ht="15">
      <c r="A233" s="9">
        <v>232</v>
      </c>
      <c r="B233" s="111">
        <v>54.85</v>
      </c>
      <c r="C233" s="113">
        <f t="shared" ca="1" si="3"/>
        <v>0.31430065141170027</v>
      </c>
      <c r="E233" s="112"/>
      <c r="F233" s="112"/>
      <c r="G233" s="112"/>
    </row>
    <row r="234" spans="1:7" ht="15">
      <c r="A234" s="9">
        <v>233</v>
      </c>
      <c r="B234" s="111">
        <v>56.52</v>
      </c>
      <c r="C234" s="113">
        <f t="shared" ca="1" si="3"/>
        <v>5.9494440954995275E-3</v>
      </c>
      <c r="E234" s="112"/>
      <c r="F234" s="112"/>
      <c r="G234" s="112"/>
    </row>
    <row r="235" spans="1:7" ht="15">
      <c r="A235" s="9">
        <v>234</v>
      </c>
      <c r="B235" s="111">
        <v>62.09</v>
      </c>
      <c r="C235" s="113">
        <f t="shared" ca="1" si="3"/>
        <v>4.0490291765535709E-2</v>
      </c>
      <c r="E235" s="112"/>
      <c r="F235" s="112"/>
      <c r="G235" s="112"/>
    </row>
    <row r="236" spans="1:7" ht="15">
      <c r="A236" s="9">
        <v>235</v>
      </c>
      <c r="B236" s="111">
        <v>63.41</v>
      </c>
      <c r="C236" s="113">
        <f t="shared" ca="1" si="3"/>
        <v>0.5606713899380128</v>
      </c>
      <c r="E236" s="112"/>
      <c r="F236" s="112"/>
      <c r="G236" s="112"/>
    </row>
    <row r="237" spans="1:7" ht="15">
      <c r="A237" s="9">
        <v>236</v>
      </c>
      <c r="B237" s="111">
        <v>56.39</v>
      </c>
      <c r="C237" s="113">
        <f t="shared" ca="1" si="3"/>
        <v>0.38084931503000086</v>
      </c>
      <c r="E237" s="112"/>
      <c r="F237" s="112"/>
      <c r="G237" s="112"/>
    </row>
    <row r="238" spans="1:7" ht="15">
      <c r="A238" s="9">
        <v>237</v>
      </c>
      <c r="B238" s="111">
        <v>55.64</v>
      </c>
      <c r="C238" s="113">
        <f t="shared" ca="1" si="3"/>
        <v>0.29650632559670803</v>
      </c>
      <c r="E238" s="112"/>
      <c r="F238" s="112"/>
      <c r="G238" s="112"/>
    </row>
    <row r="239" spans="1:7" ht="15">
      <c r="A239" s="9">
        <v>238</v>
      </c>
      <c r="B239" s="111">
        <v>53.33</v>
      </c>
      <c r="C239" s="113">
        <f t="shared" ca="1" si="3"/>
        <v>0.3041482359699334</v>
      </c>
      <c r="E239" s="112"/>
      <c r="F239" s="112"/>
      <c r="G239" s="112"/>
    </row>
    <row r="240" spans="1:7" ht="15">
      <c r="A240" s="9">
        <v>239</v>
      </c>
      <c r="B240" s="111">
        <v>52.05</v>
      </c>
      <c r="C240" s="113">
        <f t="shared" ca="1" si="3"/>
        <v>0.40698712184465563</v>
      </c>
      <c r="E240" s="112"/>
      <c r="F240" s="112"/>
      <c r="G240" s="112"/>
    </row>
    <row r="241" spans="1:7" ht="15">
      <c r="A241" s="9">
        <v>240</v>
      </c>
      <c r="B241" s="111">
        <v>37.24</v>
      </c>
      <c r="C241" s="113">
        <f t="shared" ca="1" si="3"/>
        <v>0.33598488922340541</v>
      </c>
      <c r="E241" s="112"/>
      <c r="F241" s="112"/>
      <c r="G241" s="112"/>
    </row>
    <row r="242" spans="1:7" ht="15">
      <c r="A242" s="9">
        <v>241</v>
      </c>
      <c r="B242" s="111">
        <v>44.9</v>
      </c>
      <c r="C242" s="113">
        <f t="shared" ca="1" si="3"/>
        <v>0.2780713010797351</v>
      </c>
      <c r="E242" s="112"/>
      <c r="F242" s="112"/>
      <c r="G242" s="112"/>
    </row>
    <row r="243" spans="1:7" ht="15">
      <c r="A243" s="9">
        <v>242</v>
      </c>
      <c r="B243" s="111">
        <v>44.74</v>
      </c>
      <c r="C243" s="113">
        <f t="shared" ca="1" si="3"/>
        <v>0.37541543786800269</v>
      </c>
      <c r="E243" s="112"/>
      <c r="F243" s="112"/>
      <c r="G243" s="112"/>
    </row>
    <row r="244" spans="1:7" ht="15">
      <c r="A244" s="9">
        <v>243</v>
      </c>
      <c r="B244" s="111">
        <v>45.06</v>
      </c>
      <c r="C244" s="113">
        <f t="shared" ca="1" si="3"/>
        <v>7.9659967494679546E-2</v>
      </c>
      <c r="E244" s="112"/>
      <c r="F244" s="112"/>
      <c r="G244" s="112"/>
    </row>
    <row r="245" spans="1:7" ht="15">
      <c r="A245" s="9">
        <v>244</v>
      </c>
      <c r="B245" s="111">
        <v>44.07</v>
      </c>
      <c r="C245" s="113">
        <f t="shared" ca="1" si="3"/>
        <v>0.32154558375778131</v>
      </c>
      <c r="E245" s="112"/>
      <c r="F245" s="112"/>
      <c r="G245" s="112"/>
    </row>
    <row r="246" spans="1:7" ht="15">
      <c r="A246" s="9">
        <v>245</v>
      </c>
      <c r="B246" s="111">
        <v>44.53</v>
      </c>
      <c r="C246" s="113">
        <f t="shared" ca="1" si="3"/>
        <v>0.41198269719626324</v>
      </c>
      <c r="E246" s="112"/>
      <c r="F246" s="112"/>
      <c r="G246" s="112"/>
    </row>
    <row r="247" spans="1:7" ht="15">
      <c r="A247" s="9">
        <v>246</v>
      </c>
      <c r="B247" s="111">
        <v>42.74</v>
      </c>
      <c r="C247" s="113">
        <f t="shared" ca="1" si="3"/>
        <v>8.5028141363038434E-2</v>
      </c>
      <c r="E247" s="112"/>
      <c r="F247" s="112"/>
      <c r="G247" s="112"/>
    </row>
    <row r="248" spans="1:7" ht="15">
      <c r="A248" s="9">
        <v>247</v>
      </c>
      <c r="B248" s="111">
        <v>54.62</v>
      </c>
      <c r="C248" s="113">
        <f t="shared" ca="1" si="3"/>
        <v>0.13505764608435131</v>
      </c>
      <c r="E248" s="112"/>
      <c r="F248" s="112"/>
      <c r="G248" s="112"/>
    </row>
    <row r="249" spans="1:7" ht="15">
      <c r="A249" s="9">
        <v>248</v>
      </c>
      <c r="B249" s="111">
        <v>67.11</v>
      </c>
      <c r="C249" s="113">
        <f t="shared" ca="1" si="3"/>
        <v>0.66688290035044639</v>
      </c>
      <c r="E249" s="112"/>
      <c r="F249" s="112"/>
      <c r="G249" s="112"/>
    </row>
    <row r="250" spans="1:7" ht="15">
      <c r="A250" s="9">
        <v>249</v>
      </c>
      <c r="B250" s="111">
        <v>70.59</v>
      </c>
      <c r="C250" s="113">
        <f t="shared" ca="1" si="3"/>
        <v>0.62985061706324541</v>
      </c>
      <c r="E250" s="112"/>
      <c r="F250" s="112"/>
      <c r="G250" s="112"/>
    </row>
    <row r="251" spans="1:7" ht="15">
      <c r="A251" s="9">
        <v>250</v>
      </c>
      <c r="B251" s="111">
        <v>58.32</v>
      </c>
      <c r="C251" s="113">
        <f t="shared" ca="1" si="3"/>
        <v>0.31215673393936277</v>
      </c>
      <c r="E251" s="112"/>
      <c r="F251" s="112"/>
      <c r="G251" s="112"/>
    </row>
    <row r="252" spans="1:7" ht="15">
      <c r="A252" s="9">
        <v>251</v>
      </c>
      <c r="B252" s="111">
        <v>55.89</v>
      </c>
      <c r="C252" s="113">
        <f t="shared" ca="1" si="3"/>
        <v>3.8850737734829589E-2</v>
      </c>
      <c r="E252" s="112"/>
      <c r="F252" s="112"/>
      <c r="G252" s="112"/>
    </row>
    <row r="253" spans="1:7" ht="15">
      <c r="A253" s="9">
        <v>252</v>
      </c>
      <c r="B253" s="111">
        <v>54.49</v>
      </c>
      <c r="C253" s="113">
        <f t="shared" ca="1" si="3"/>
        <v>0.38958989796725252</v>
      </c>
      <c r="E253" s="112"/>
      <c r="F253" s="112"/>
      <c r="G253" s="112"/>
    </row>
    <row r="254" spans="1:7" ht="15">
      <c r="A254" s="9">
        <v>253</v>
      </c>
      <c r="B254" s="111">
        <v>53.35</v>
      </c>
      <c r="C254" s="113">
        <f t="shared" ca="1" si="3"/>
        <v>0.45658449352115249</v>
      </c>
      <c r="E254" s="112"/>
      <c r="F254" s="112"/>
      <c r="G254" s="112"/>
    </row>
    <row r="255" spans="1:7" ht="15">
      <c r="A255" s="9">
        <v>254</v>
      </c>
      <c r="B255" s="111">
        <v>48.39</v>
      </c>
      <c r="C255" s="113">
        <f t="shared" ca="1" si="3"/>
        <v>0.42123429374652793</v>
      </c>
      <c r="E255" s="112"/>
      <c r="F255" s="112"/>
      <c r="G255" s="112"/>
    </row>
    <row r="256" spans="1:7" ht="15">
      <c r="A256" s="9">
        <v>255</v>
      </c>
      <c r="B256" s="111">
        <v>49.57</v>
      </c>
      <c r="C256" s="113">
        <f t="shared" ca="1" si="3"/>
        <v>0.17902835628239311</v>
      </c>
      <c r="E256" s="112"/>
      <c r="F256" s="112"/>
      <c r="G256" s="112"/>
    </row>
    <row r="257" spans="1:7" ht="15">
      <c r="A257" s="9">
        <v>256</v>
      </c>
      <c r="B257" s="111">
        <v>50.96</v>
      </c>
      <c r="C257" s="113">
        <f t="shared" ca="1" si="3"/>
        <v>0.22114401495411701</v>
      </c>
      <c r="E257" s="112"/>
      <c r="F257" s="112"/>
      <c r="G257" s="112"/>
    </row>
    <row r="258" spans="1:7" ht="15">
      <c r="A258" s="9">
        <v>257</v>
      </c>
      <c r="B258" s="111">
        <v>49.12</v>
      </c>
      <c r="C258" s="113">
        <f t="shared" ca="1" si="3"/>
        <v>0.250695080123925</v>
      </c>
      <c r="E258" s="112"/>
      <c r="F258" s="112"/>
      <c r="G258" s="112"/>
    </row>
    <row r="259" spans="1:7" ht="15">
      <c r="A259" s="9">
        <v>258</v>
      </c>
      <c r="B259" s="111">
        <v>53.44</v>
      </c>
      <c r="C259" s="113">
        <f t="shared" ref="C259:C322" ca="1" si="4">B259/100*RAND()</f>
        <v>0.52103570160251611</v>
      </c>
      <c r="E259" s="112"/>
      <c r="F259" s="112"/>
      <c r="G259" s="112"/>
    </row>
    <row r="260" spans="1:7" ht="15">
      <c r="A260" s="9">
        <v>259</v>
      </c>
      <c r="B260" s="111">
        <v>47.94</v>
      </c>
      <c r="C260" s="113">
        <f t="shared" ca="1" si="4"/>
        <v>0.35229778620327362</v>
      </c>
      <c r="E260" s="112"/>
      <c r="F260" s="112"/>
      <c r="G260" s="112"/>
    </row>
    <row r="261" spans="1:7" ht="15">
      <c r="A261" s="9">
        <v>260</v>
      </c>
      <c r="B261" s="111">
        <v>42.16</v>
      </c>
      <c r="C261" s="113">
        <f t="shared" ca="1" si="4"/>
        <v>7.7841904772995074E-2</v>
      </c>
      <c r="E261" s="112"/>
      <c r="F261" s="112"/>
      <c r="G261" s="112"/>
    </row>
    <row r="262" spans="1:7" ht="15">
      <c r="A262" s="9">
        <v>261</v>
      </c>
      <c r="B262" s="111">
        <v>38.03</v>
      </c>
      <c r="C262" s="113">
        <f t="shared" ca="1" si="4"/>
        <v>0.13034668584480957</v>
      </c>
      <c r="E262" s="112"/>
      <c r="F262" s="112"/>
      <c r="G262" s="112"/>
    </row>
    <row r="263" spans="1:7" ht="15">
      <c r="A263" s="9">
        <v>262</v>
      </c>
      <c r="B263" s="111">
        <v>34.24</v>
      </c>
      <c r="C263" s="113">
        <f t="shared" ca="1" si="4"/>
        <v>0.1841293103685307</v>
      </c>
      <c r="E263" s="112"/>
      <c r="F263" s="112"/>
      <c r="G263" s="112"/>
    </row>
    <row r="264" spans="1:7" ht="15">
      <c r="A264" s="9">
        <v>263</v>
      </c>
      <c r="B264" s="111">
        <v>34.01</v>
      </c>
      <c r="C264" s="113">
        <f t="shared" ca="1" si="4"/>
        <v>0.1132341590442319</v>
      </c>
      <c r="E264" s="112"/>
      <c r="F264" s="112"/>
      <c r="G264" s="112"/>
    </row>
    <row r="265" spans="1:7" ht="15">
      <c r="A265" s="9">
        <v>264</v>
      </c>
      <c r="B265" s="111">
        <v>27.39</v>
      </c>
      <c r="C265" s="113">
        <f t="shared" ca="1" si="4"/>
        <v>0.17942643996032698</v>
      </c>
      <c r="E265" s="112"/>
      <c r="F265" s="112"/>
      <c r="G265" s="112"/>
    </row>
    <row r="266" spans="1:7" ht="15">
      <c r="A266" s="9">
        <v>265</v>
      </c>
      <c r="B266" s="111">
        <v>18.96</v>
      </c>
      <c r="C266" s="113">
        <f t="shared" ca="1" si="4"/>
        <v>6.6276027494221235E-2</v>
      </c>
      <c r="E266" s="112"/>
      <c r="F266" s="112"/>
      <c r="G266" s="112"/>
    </row>
    <row r="267" spans="1:7" ht="15">
      <c r="A267" s="9">
        <v>266</v>
      </c>
      <c r="B267" s="111">
        <v>15.82</v>
      </c>
      <c r="C267" s="113">
        <f t="shared" ca="1" si="4"/>
        <v>1.0576341167416053E-2</v>
      </c>
      <c r="E267" s="112"/>
      <c r="F267" s="112"/>
      <c r="G267" s="112"/>
    </row>
    <row r="268" spans="1:7" ht="15">
      <c r="A268" s="9">
        <v>267</v>
      </c>
      <c r="B268" s="111">
        <v>19</v>
      </c>
      <c r="C268" s="113">
        <f t="shared" ca="1" si="4"/>
        <v>4.9887968561762294E-2</v>
      </c>
      <c r="E268" s="112"/>
      <c r="F268" s="112"/>
      <c r="G268" s="112"/>
    </row>
    <row r="269" spans="1:7" ht="15">
      <c r="A269" s="9">
        <v>268</v>
      </c>
      <c r="B269" s="111">
        <v>24.14</v>
      </c>
      <c r="C269" s="113">
        <f t="shared" ca="1" si="4"/>
        <v>1.6083270131000069E-2</v>
      </c>
      <c r="E269" s="112"/>
      <c r="F269" s="112"/>
      <c r="G269" s="112"/>
    </row>
    <row r="270" spans="1:7" ht="15">
      <c r="A270" s="9">
        <v>269</v>
      </c>
      <c r="B270" s="111">
        <v>27</v>
      </c>
      <c r="C270" s="113">
        <f t="shared" ca="1" si="4"/>
        <v>0.17832164437781356</v>
      </c>
      <c r="E270" s="112"/>
      <c r="F270" s="112"/>
      <c r="G270" s="112"/>
    </row>
    <row r="271" spans="1:7" ht="15">
      <c r="A271" s="9">
        <v>270</v>
      </c>
      <c r="B271" s="111">
        <v>35.94</v>
      </c>
      <c r="C271" s="113">
        <f t="shared" ca="1" si="4"/>
        <v>4.3848504511394007E-2</v>
      </c>
      <c r="E271" s="112"/>
      <c r="F271" s="112"/>
      <c r="G271" s="112"/>
    </row>
    <row r="272" spans="1:7" ht="15">
      <c r="A272" s="9">
        <v>271</v>
      </c>
      <c r="B272" s="111">
        <v>40.96</v>
      </c>
      <c r="C272" s="113">
        <f t="shared" ca="1" si="4"/>
        <v>1.6619208097646651E-2</v>
      </c>
      <c r="E272" s="112"/>
      <c r="F272" s="112"/>
      <c r="G272" s="112"/>
    </row>
    <row r="273" spans="1:7" ht="15">
      <c r="A273" s="9">
        <v>272</v>
      </c>
      <c r="B273" s="111">
        <v>54.51</v>
      </c>
      <c r="C273" s="113">
        <f t="shared" ca="1" si="4"/>
        <v>0.26145030293059995</v>
      </c>
      <c r="E273" s="112"/>
      <c r="F273" s="112"/>
      <c r="G273" s="112"/>
    </row>
    <row r="274" spans="1:7" ht="15">
      <c r="A274" s="9">
        <v>273</v>
      </c>
      <c r="B274" s="111">
        <v>60.64</v>
      </c>
      <c r="C274" s="113">
        <f t="shared" ca="1" si="4"/>
        <v>0.20115823519821216</v>
      </c>
      <c r="E274" s="112"/>
      <c r="F274" s="112"/>
      <c r="G274" s="112"/>
    </row>
    <row r="275" spans="1:7" ht="15">
      <c r="A275" s="9">
        <v>274</v>
      </c>
      <c r="B275" s="111">
        <v>54.96</v>
      </c>
      <c r="C275" s="113">
        <f t="shared" ca="1" si="4"/>
        <v>0.36202517164199316</v>
      </c>
      <c r="E275" s="112"/>
      <c r="F275" s="112"/>
      <c r="G275" s="112"/>
    </row>
    <row r="276" spans="1:7" ht="15">
      <c r="A276" s="9">
        <v>275</v>
      </c>
      <c r="B276" s="111">
        <v>56.5</v>
      </c>
      <c r="C276" s="113">
        <f t="shared" ca="1" si="4"/>
        <v>0.12291781484500618</v>
      </c>
      <c r="E276" s="112"/>
      <c r="F276" s="112"/>
      <c r="G276" s="112"/>
    </row>
    <row r="277" spans="1:7" ht="15">
      <c r="A277" s="9">
        <v>276</v>
      </c>
      <c r="B277" s="111">
        <v>57.88</v>
      </c>
      <c r="C277" s="113">
        <f t="shared" ca="1" si="4"/>
        <v>7.5054483635240823E-2</v>
      </c>
      <c r="E277" s="112"/>
      <c r="F277" s="112"/>
      <c r="G277" s="112"/>
    </row>
    <row r="278" spans="1:7" ht="15">
      <c r="A278" s="9">
        <v>277</v>
      </c>
      <c r="B278" s="111">
        <v>59.64</v>
      </c>
      <c r="C278" s="113">
        <f t="shared" ca="1" si="4"/>
        <v>0.59552302548501568</v>
      </c>
      <c r="E278" s="112"/>
      <c r="F278" s="112"/>
      <c r="G278" s="112"/>
    </row>
    <row r="279" spans="1:7" ht="15">
      <c r="A279" s="9">
        <v>278</v>
      </c>
      <c r="B279" s="111">
        <v>54.94</v>
      </c>
      <c r="C279" s="113">
        <f t="shared" ca="1" si="4"/>
        <v>0.30261396393288936</v>
      </c>
      <c r="E279" s="112"/>
      <c r="F279" s="112"/>
      <c r="G279" s="112"/>
    </row>
    <row r="280" spans="1:7" ht="15">
      <c r="A280" s="9">
        <v>279</v>
      </c>
      <c r="B280" s="111">
        <v>51.55</v>
      </c>
      <c r="C280" s="113">
        <f t="shared" ca="1" si="4"/>
        <v>0.13518969381547194</v>
      </c>
      <c r="E280" s="112"/>
      <c r="F280" s="112"/>
      <c r="G280" s="112"/>
    </row>
    <row r="281" spans="1:7" ht="15">
      <c r="A281" s="9">
        <v>280</v>
      </c>
      <c r="B281" s="111">
        <v>55.56</v>
      </c>
      <c r="C281" s="113">
        <f t="shared" ca="1" si="4"/>
        <v>0.43425971457552992</v>
      </c>
      <c r="E281" s="112"/>
      <c r="F281" s="112"/>
      <c r="G281" s="112"/>
    </row>
    <row r="282" spans="1:7" ht="15">
      <c r="A282" s="9">
        <v>281</v>
      </c>
      <c r="B282" s="111">
        <v>63.01</v>
      </c>
      <c r="C282" s="113">
        <f t="shared" ca="1" si="4"/>
        <v>0.13616416693436248</v>
      </c>
      <c r="E282" s="112"/>
      <c r="F282" s="112"/>
      <c r="G282" s="112"/>
    </row>
    <row r="283" spans="1:7" ht="15">
      <c r="A283" s="9">
        <v>282</v>
      </c>
      <c r="B283" s="111">
        <v>64.599999999999994</v>
      </c>
      <c r="C283" s="113">
        <f t="shared" ca="1" si="4"/>
        <v>0.4592065630987035</v>
      </c>
      <c r="E283" s="112"/>
      <c r="F283" s="112"/>
      <c r="G283" s="112"/>
    </row>
    <row r="284" spans="1:7" ht="15">
      <c r="A284" s="9">
        <v>283</v>
      </c>
      <c r="B284" s="111">
        <v>61.89</v>
      </c>
      <c r="C284" s="113">
        <f t="shared" ca="1" si="4"/>
        <v>0.17950723439853514</v>
      </c>
      <c r="E284" s="112"/>
      <c r="F284" s="112"/>
      <c r="G284" s="112"/>
    </row>
    <row r="285" spans="1:7" ht="15">
      <c r="A285" s="9">
        <v>284</v>
      </c>
      <c r="B285" s="111">
        <v>54.9</v>
      </c>
      <c r="C285" s="113">
        <f t="shared" ca="1" si="4"/>
        <v>0.49222735126866957</v>
      </c>
      <c r="E285" s="112"/>
      <c r="F285" s="112"/>
      <c r="G285" s="112"/>
    </row>
    <row r="286" spans="1:7" ht="15">
      <c r="A286" s="9">
        <v>285</v>
      </c>
      <c r="B286" s="111">
        <v>53.25</v>
      </c>
      <c r="C286" s="113">
        <f t="shared" ca="1" si="4"/>
        <v>0.10939198949544139</v>
      </c>
      <c r="E286" s="112"/>
      <c r="F286" s="112"/>
      <c r="G286" s="112"/>
    </row>
    <row r="287" spans="1:7" ht="15">
      <c r="A287" s="9">
        <v>286</v>
      </c>
      <c r="B287" s="111">
        <v>44.84</v>
      </c>
      <c r="C287" s="113">
        <f t="shared" ca="1" si="4"/>
        <v>0.30322680710008432</v>
      </c>
      <c r="E287" s="112"/>
      <c r="F287" s="112"/>
      <c r="G287" s="112"/>
    </row>
    <row r="288" spans="1:7" ht="15">
      <c r="A288" s="9">
        <v>287</v>
      </c>
      <c r="B288" s="111">
        <v>38.68</v>
      </c>
      <c r="C288" s="113">
        <f t="shared" ca="1" si="4"/>
        <v>1.6320062878123834E-2</v>
      </c>
      <c r="E288" s="112"/>
      <c r="F288" s="112"/>
      <c r="G288" s="112"/>
    </row>
    <row r="289" spans="1:7" ht="15">
      <c r="A289" s="9">
        <v>288</v>
      </c>
      <c r="B289" s="111">
        <v>37.24</v>
      </c>
      <c r="C289" s="113">
        <f t="shared" ca="1" si="4"/>
        <v>2.9035980292631696E-2</v>
      </c>
      <c r="E289" s="112"/>
      <c r="F289" s="112"/>
      <c r="G289" s="112"/>
    </row>
    <row r="290" spans="1:7" ht="15">
      <c r="A290" s="9">
        <v>289</v>
      </c>
      <c r="B290" s="111">
        <v>34.590000000000003</v>
      </c>
      <c r="C290" s="113">
        <f t="shared" ca="1" si="4"/>
        <v>8.3676078993782946E-2</v>
      </c>
      <c r="E290" s="112"/>
      <c r="F290" s="112"/>
      <c r="G290" s="112"/>
    </row>
    <row r="291" spans="1:7" ht="15">
      <c r="A291" s="9">
        <v>290</v>
      </c>
      <c r="B291" s="111">
        <v>33.47</v>
      </c>
      <c r="C291" s="113">
        <f t="shared" ca="1" si="4"/>
        <v>1.4508226449326906E-2</v>
      </c>
      <c r="E291" s="112"/>
      <c r="F291" s="112"/>
      <c r="G291" s="112"/>
    </row>
    <row r="292" spans="1:7" ht="15">
      <c r="A292" s="9">
        <v>291</v>
      </c>
      <c r="B292" s="111">
        <v>32.36</v>
      </c>
      <c r="C292" s="113">
        <f t="shared" ca="1" si="4"/>
        <v>0.29188899927584233</v>
      </c>
      <c r="E292" s="112"/>
      <c r="F292" s="112"/>
      <c r="G292" s="112"/>
    </row>
    <row r="293" spans="1:7" ht="15">
      <c r="A293" s="9">
        <v>292</v>
      </c>
      <c r="B293" s="111">
        <v>30.84</v>
      </c>
      <c r="C293" s="113">
        <f t="shared" ca="1" si="4"/>
        <v>0.23749393301704783</v>
      </c>
      <c r="E293" s="112"/>
      <c r="F293" s="112"/>
      <c r="G293" s="112"/>
    </row>
    <row r="294" spans="1:7" ht="15">
      <c r="A294" s="9">
        <v>293</v>
      </c>
      <c r="B294" s="111">
        <v>31.68</v>
      </c>
      <c r="C294" s="113">
        <f t="shared" ca="1" si="4"/>
        <v>6.8754721947712205E-2</v>
      </c>
      <c r="E294" s="112"/>
      <c r="F294" s="112"/>
      <c r="G294" s="112"/>
    </row>
    <row r="295" spans="1:7" ht="15">
      <c r="A295" s="9">
        <v>294</v>
      </c>
      <c r="B295" s="111">
        <v>36.81</v>
      </c>
      <c r="C295" s="113">
        <f t="shared" ca="1" si="4"/>
        <v>0.13133633571932937</v>
      </c>
      <c r="E295" s="112"/>
      <c r="F295" s="112"/>
      <c r="G295" s="112"/>
    </row>
    <row r="296" spans="1:7" ht="15">
      <c r="A296" s="9">
        <v>295</v>
      </c>
      <c r="B296" s="111">
        <v>41.87</v>
      </c>
      <c r="C296" s="113">
        <f t="shared" ca="1" si="4"/>
        <v>0.1637012586026883</v>
      </c>
      <c r="E296" s="112"/>
      <c r="F296" s="112"/>
      <c r="G296" s="112"/>
    </row>
    <row r="297" spans="1:7" ht="15">
      <c r="A297" s="9">
        <v>296</v>
      </c>
      <c r="B297" s="111">
        <v>46.21</v>
      </c>
      <c r="C297" s="113">
        <f t="shared" ca="1" si="4"/>
        <v>0.41352113201354346</v>
      </c>
      <c r="E297" s="112"/>
      <c r="F297" s="112"/>
      <c r="G297" s="112"/>
    </row>
    <row r="298" spans="1:7" ht="15">
      <c r="A298" s="9">
        <v>297</v>
      </c>
      <c r="B298" s="111">
        <v>56.14</v>
      </c>
      <c r="C298" s="113">
        <f t="shared" ca="1" si="4"/>
        <v>0.46578030174169449</v>
      </c>
      <c r="E298" s="112"/>
      <c r="F298" s="112"/>
      <c r="G298" s="112"/>
    </row>
    <row r="299" spans="1:7" ht="15">
      <c r="A299" s="9">
        <v>298</v>
      </c>
      <c r="B299" s="111">
        <v>47.71</v>
      </c>
      <c r="C299" s="113">
        <f t="shared" ca="1" si="4"/>
        <v>0.22549089634835939</v>
      </c>
      <c r="E299" s="112"/>
      <c r="F299" s="112"/>
      <c r="G299" s="112"/>
    </row>
    <row r="300" spans="1:7" ht="15">
      <c r="A300" s="9">
        <v>299</v>
      </c>
      <c r="B300" s="111">
        <v>46.23</v>
      </c>
      <c r="C300" s="113">
        <f t="shared" ca="1" si="4"/>
        <v>0.12585610681461884</v>
      </c>
      <c r="E300" s="112"/>
      <c r="F300" s="112"/>
      <c r="G300" s="112"/>
    </row>
    <row r="301" spans="1:7" ht="15">
      <c r="A301" s="9">
        <v>300</v>
      </c>
      <c r="B301" s="111">
        <v>43.82</v>
      </c>
      <c r="C301" s="113">
        <f t="shared" ca="1" si="4"/>
        <v>0.40667170864566993</v>
      </c>
      <c r="E301" s="112"/>
      <c r="F301" s="112"/>
      <c r="G301" s="112"/>
    </row>
    <row r="302" spans="1:7" ht="15">
      <c r="A302" s="9">
        <v>301</v>
      </c>
      <c r="B302" s="111">
        <v>41.22</v>
      </c>
      <c r="C302" s="113">
        <f t="shared" ca="1" si="4"/>
        <v>0.18397957371621607</v>
      </c>
      <c r="E302" s="112"/>
      <c r="F302" s="112"/>
      <c r="G302" s="112"/>
    </row>
    <row r="303" spans="1:7" ht="15">
      <c r="A303" s="9">
        <v>302</v>
      </c>
      <c r="B303" s="111">
        <v>40.04</v>
      </c>
      <c r="C303" s="113">
        <f t="shared" ca="1" si="4"/>
        <v>1.2545917791883231E-2</v>
      </c>
      <c r="E303" s="112"/>
      <c r="F303" s="112"/>
      <c r="G303" s="112"/>
    </row>
    <row r="304" spans="1:7" ht="15">
      <c r="A304" s="9">
        <v>303</v>
      </c>
      <c r="B304" s="111">
        <v>39.47</v>
      </c>
      <c r="C304" s="113">
        <f t="shared" ca="1" si="4"/>
        <v>2.3013369845016802E-2</v>
      </c>
      <c r="E304" s="112"/>
      <c r="F304" s="112"/>
      <c r="G304" s="112"/>
    </row>
    <row r="305" spans="1:7" ht="15">
      <c r="A305" s="9">
        <v>304</v>
      </c>
      <c r="B305" s="111">
        <v>41.17</v>
      </c>
      <c r="C305" s="113">
        <f t="shared" ca="1" si="4"/>
        <v>0.26697155647693649</v>
      </c>
      <c r="E305" s="112"/>
      <c r="F305" s="112"/>
      <c r="G305" s="112"/>
    </row>
    <row r="306" spans="1:7" ht="15">
      <c r="A306" s="9">
        <v>305</v>
      </c>
      <c r="B306" s="111">
        <v>45.91</v>
      </c>
      <c r="C306" s="113">
        <f t="shared" ca="1" si="4"/>
        <v>0.41262972256178859</v>
      </c>
      <c r="E306" s="112"/>
      <c r="F306" s="112"/>
      <c r="G306" s="112"/>
    </row>
    <row r="307" spans="1:7" ht="15">
      <c r="A307" s="9">
        <v>306</v>
      </c>
      <c r="B307" s="111">
        <v>55.49</v>
      </c>
      <c r="C307" s="113">
        <f t="shared" ca="1" si="4"/>
        <v>0.1710754402275888</v>
      </c>
      <c r="E307" s="112"/>
      <c r="F307" s="112"/>
      <c r="G307" s="112"/>
    </row>
    <row r="308" spans="1:7" ht="15">
      <c r="A308" s="9">
        <v>307</v>
      </c>
      <c r="B308" s="111">
        <v>54.51</v>
      </c>
      <c r="C308" s="113">
        <f t="shared" ca="1" si="4"/>
        <v>0.52768448337468565</v>
      </c>
      <c r="E308" s="112"/>
      <c r="F308" s="112"/>
      <c r="G308" s="112"/>
    </row>
    <row r="309" spans="1:7" ht="15">
      <c r="A309" s="9">
        <v>308</v>
      </c>
      <c r="B309" s="111">
        <v>49.28</v>
      </c>
      <c r="C309" s="113">
        <f t="shared" ca="1" si="4"/>
        <v>0.22913234121002507</v>
      </c>
      <c r="E309" s="112"/>
      <c r="F309" s="112"/>
      <c r="G309" s="112"/>
    </row>
    <row r="310" spans="1:7" ht="15">
      <c r="A310" s="9">
        <v>309</v>
      </c>
      <c r="B310" s="111">
        <v>48.65</v>
      </c>
      <c r="C310" s="113">
        <f t="shared" ca="1" si="4"/>
        <v>0.39758383365165068</v>
      </c>
      <c r="E310" s="112"/>
      <c r="F310" s="112"/>
      <c r="G310" s="112"/>
    </row>
    <row r="311" spans="1:7" ht="15">
      <c r="A311" s="9">
        <v>310</v>
      </c>
      <c r="B311" s="111">
        <v>41.89</v>
      </c>
      <c r="C311" s="113">
        <f t="shared" ca="1" si="4"/>
        <v>0.30394187373225412</v>
      </c>
      <c r="E311" s="112"/>
      <c r="F311" s="112"/>
      <c r="G311" s="112"/>
    </row>
    <row r="312" spans="1:7" ht="15">
      <c r="A312" s="9">
        <v>311</v>
      </c>
      <c r="B312" s="111">
        <v>41</v>
      </c>
      <c r="C312" s="113">
        <f t="shared" ca="1" si="4"/>
        <v>0.2177100779837953</v>
      </c>
      <c r="E312" s="112"/>
      <c r="F312" s="112"/>
      <c r="G312" s="112"/>
    </row>
    <row r="313" spans="1:7" ht="15">
      <c r="A313" s="9">
        <v>312</v>
      </c>
      <c r="B313" s="111">
        <v>38.97</v>
      </c>
      <c r="C313" s="113">
        <f t="shared" ca="1" si="4"/>
        <v>4.9195735831563794E-2</v>
      </c>
      <c r="E313" s="112"/>
      <c r="F313" s="112"/>
      <c r="G313" s="112"/>
    </row>
    <row r="314" spans="1:7" ht="15">
      <c r="A314" s="9">
        <v>313</v>
      </c>
      <c r="B314" s="111">
        <v>37.299999999999997</v>
      </c>
      <c r="C314" s="113">
        <f t="shared" ca="1" si="4"/>
        <v>6.2569561687826319E-2</v>
      </c>
      <c r="E314" s="112"/>
      <c r="F314" s="112"/>
      <c r="G314" s="112"/>
    </row>
    <row r="315" spans="1:7" ht="15">
      <c r="A315" s="9">
        <v>314</v>
      </c>
      <c r="B315" s="111">
        <v>36.909999999999997</v>
      </c>
      <c r="C315" s="113">
        <f t="shared" ca="1" si="4"/>
        <v>1.5292914406271282E-2</v>
      </c>
      <c r="E315" s="112"/>
      <c r="F315" s="112"/>
      <c r="G315" s="112"/>
    </row>
    <row r="316" spans="1:7" ht="15">
      <c r="A316" s="9">
        <v>315</v>
      </c>
      <c r="B316" s="111">
        <v>36.979999999999997</v>
      </c>
      <c r="C316" s="113">
        <f t="shared" ca="1" si="4"/>
        <v>0.10352904835801331</v>
      </c>
      <c r="E316" s="112"/>
      <c r="F316" s="112"/>
      <c r="G316" s="112"/>
    </row>
    <row r="317" spans="1:7" ht="15">
      <c r="A317" s="9">
        <v>316</v>
      </c>
      <c r="B317" s="111">
        <v>39.82</v>
      </c>
      <c r="C317" s="113">
        <f t="shared" ca="1" si="4"/>
        <v>0.19979726671087203</v>
      </c>
      <c r="E317" s="112"/>
      <c r="F317" s="112"/>
      <c r="G317" s="112"/>
    </row>
    <row r="318" spans="1:7" ht="15">
      <c r="A318" s="9">
        <v>317</v>
      </c>
      <c r="B318" s="111">
        <v>43.2</v>
      </c>
      <c r="C318" s="113">
        <f t="shared" ca="1" si="4"/>
        <v>0.32195990259982799</v>
      </c>
      <c r="E318" s="112"/>
      <c r="F318" s="112"/>
      <c r="G318" s="112"/>
    </row>
    <row r="319" spans="1:7" ht="15">
      <c r="A319" s="9">
        <v>318</v>
      </c>
      <c r="B319" s="111">
        <v>46.45</v>
      </c>
      <c r="C319" s="113">
        <f t="shared" ca="1" si="4"/>
        <v>0.20915738143802512</v>
      </c>
      <c r="E319" s="112"/>
      <c r="F319" s="112"/>
      <c r="G319" s="112"/>
    </row>
    <row r="320" spans="1:7" ht="15">
      <c r="A320" s="9">
        <v>319</v>
      </c>
      <c r="B320" s="111">
        <v>60.04</v>
      </c>
      <c r="C320" s="113">
        <f t="shared" ca="1" si="4"/>
        <v>0.50839664874146673</v>
      </c>
      <c r="E320" s="112"/>
      <c r="F320" s="112"/>
      <c r="G320" s="112"/>
    </row>
    <row r="321" spans="1:7" ht="15">
      <c r="A321" s="9">
        <v>320</v>
      </c>
      <c r="B321" s="111">
        <v>79.900000000000006</v>
      </c>
      <c r="C321" s="113">
        <f t="shared" ca="1" si="4"/>
        <v>0.5456392999305425</v>
      </c>
      <c r="E321" s="112"/>
      <c r="F321" s="112"/>
      <c r="G321" s="112"/>
    </row>
    <row r="322" spans="1:7" ht="15">
      <c r="A322" s="9">
        <v>321</v>
      </c>
      <c r="B322" s="111">
        <v>88.82</v>
      </c>
      <c r="C322" s="113">
        <f t="shared" ca="1" si="4"/>
        <v>0.45428409922292384</v>
      </c>
      <c r="E322" s="112"/>
      <c r="F322" s="112"/>
      <c r="G322" s="112"/>
    </row>
    <row r="323" spans="1:7" ht="15">
      <c r="A323" s="9">
        <v>322</v>
      </c>
      <c r="B323" s="111">
        <v>89.27</v>
      </c>
      <c r="C323" s="113">
        <f t="shared" ref="C323:C386" ca="1" si="5">B323/100*RAND()</f>
        <v>9.7561858444430619E-2</v>
      </c>
      <c r="E323" s="112"/>
      <c r="F323" s="112"/>
      <c r="G323" s="112"/>
    </row>
    <row r="324" spans="1:7" ht="15">
      <c r="A324" s="9">
        <v>323</v>
      </c>
      <c r="B324" s="111">
        <v>89.63</v>
      </c>
      <c r="C324" s="113">
        <f t="shared" ca="1" si="5"/>
        <v>0.16263890747997883</v>
      </c>
      <c r="E324" s="112"/>
      <c r="F324" s="112"/>
      <c r="G324" s="112"/>
    </row>
    <row r="325" spans="1:7" ht="15">
      <c r="A325" s="9">
        <v>324</v>
      </c>
      <c r="B325" s="111">
        <v>91.05</v>
      </c>
      <c r="C325" s="113">
        <f t="shared" ca="1" si="5"/>
        <v>0.18603745457666457</v>
      </c>
      <c r="E325" s="112"/>
      <c r="F325" s="112"/>
      <c r="G325" s="112"/>
    </row>
    <row r="326" spans="1:7" ht="15">
      <c r="A326" s="9">
        <v>325</v>
      </c>
      <c r="B326" s="111">
        <v>88.75</v>
      </c>
      <c r="C326" s="113">
        <f t="shared" ca="1" si="5"/>
        <v>0.44900938546797964</v>
      </c>
      <c r="E326" s="112"/>
      <c r="F326" s="112"/>
      <c r="G326" s="112"/>
    </row>
    <row r="327" spans="1:7" ht="15">
      <c r="A327" s="9">
        <v>326</v>
      </c>
      <c r="B327" s="111">
        <v>87.1</v>
      </c>
      <c r="C327" s="113">
        <f t="shared" ca="1" si="5"/>
        <v>0.46269786538357432</v>
      </c>
      <c r="E327" s="112"/>
      <c r="F327" s="112"/>
      <c r="G327" s="112"/>
    </row>
    <row r="328" spans="1:7" ht="15">
      <c r="A328" s="9">
        <v>327</v>
      </c>
      <c r="B328" s="111">
        <v>83.98</v>
      </c>
      <c r="C328" s="113">
        <f t="shared" ca="1" si="5"/>
        <v>0.52007846311765016</v>
      </c>
      <c r="E328" s="112"/>
      <c r="F328" s="112"/>
      <c r="G328" s="112"/>
    </row>
    <row r="329" spans="1:7" ht="15">
      <c r="A329" s="9">
        <v>328</v>
      </c>
      <c r="B329" s="111">
        <v>79.959999999999994</v>
      </c>
      <c r="C329" s="113">
        <f t="shared" ca="1" si="5"/>
        <v>0.52445045027436521</v>
      </c>
      <c r="E329" s="112"/>
      <c r="F329" s="112"/>
      <c r="G329" s="112"/>
    </row>
    <row r="330" spans="1:7" ht="15">
      <c r="A330" s="9">
        <v>329</v>
      </c>
      <c r="B330" s="111">
        <v>83.42</v>
      </c>
      <c r="C330" s="113">
        <f t="shared" ca="1" si="5"/>
        <v>9.0410883538688078E-2</v>
      </c>
      <c r="E330" s="112"/>
      <c r="F330" s="112"/>
      <c r="G330" s="112"/>
    </row>
    <row r="331" spans="1:7" ht="15">
      <c r="A331" s="9">
        <v>330</v>
      </c>
      <c r="B331" s="111">
        <v>100.67</v>
      </c>
      <c r="C331" s="113">
        <f t="shared" ca="1" si="5"/>
        <v>0.11948609502069076</v>
      </c>
      <c r="E331" s="112"/>
      <c r="F331" s="112"/>
      <c r="G331" s="112"/>
    </row>
    <row r="332" spans="1:7" ht="15">
      <c r="A332" s="9">
        <v>331</v>
      </c>
      <c r="B332" s="111">
        <v>90.16</v>
      </c>
      <c r="C332" s="113">
        <f t="shared" ca="1" si="5"/>
        <v>0.40271511818109446</v>
      </c>
      <c r="E332" s="112"/>
      <c r="F332" s="112"/>
      <c r="G332" s="112"/>
    </row>
    <row r="333" spans="1:7" ht="15">
      <c r="A333" s="9">
        <v>332</v>
      </c>
      <c r="B333" s="111">
        <v>87.7</v>
      </c>
      <c r="C333" s="113">
        <f t="shared" ca="1" si="5"/>
        <v>0.57025644515077711</v>
      </c>
      <c r="E333" s="112"/>
      <c r="F333" s="112"/>
      <c r="G333" s="112"/>
    </row>
    <row r="334" spans="1:7" ht="15">
      <c r="A334" s="9">
        <v>333</v>
      </c>
      <c r="B334" s="111">
        <v>74.58</v>
      </c>
      <c r="C334" s="113">
        <f t="shared" ca="1" si="5"/>
        <v>0.48540354794431595</v>
      </c>
      <c r="E334" s="112"/>
      <c r="F334" s="112"/>
      <c r="G334" s="112"/>
    </row>
    <row r="335" spans="1:7" ht="15">
      <c r="A335" s="9">
        <v>334</v>
      </c>
      <c r="B335" s="111">
        <v>62.74</v>
      </c>
      <c r="C335" s="113">
        <f t="shared" ca="1" si="5"/>
        <v>7.7318779266697432E-2</v>
      </c>
      <c r="E335" s="112"/>
      <c r="F335" s="112"/>
      <c r="G335" s="112"/>
    </row>
    <row r="336" spans="1:7" ht="15">
      <c r="A336" s="9">
        <v>335</v>
      </c>
      <c r="B336" s="111">
        <v>59.82</v>
      </c>
      <c r="C336" s="113">
        <f t="shared" ca="1" si="5"/>
        <v>0.47475865032936282</v>
      </c>
      <c r="E336" s="112"/>
      <c r="F336" s="112"/>
      <c r="G336" s="112"/>
    </row>
    <row r="337" spans="1:7" ht="15">
      <c r="A337" s="9">
        <v>336</v>
      </c>
      <c r="B337" s="111">
        <v>55.6</v>
      </c>
      <c r="C337" s="113">
        <f t="shared" ca="1" si="5"/>
        <v>0.28828344784824822</v>
      </c>
      <c r="E337" s="112"/>
      <c r="F337" s="112"/>
      <c r="G337" s="112"/>
    </row>
    <row r="338" spans="1:7" ht="15">
      <c r="A338" s="9">
        <v>337</v>
      </c>
      <c r="B338" s="111">
        <v>48.98</v>
      </c>
      <c r="C338" s="113">
        <f t="shared" ca="1" si="5"/>
        <v>0.23543632437819692</v>
      </c>
      <c r="E338" s="112"/>
      <c r="F338" s="112"/>
      <c r="G338" s="112"/>
    </row>
    <row r="339" spans="1:7" ht="15">
      <c r="A339" s="9">
        <v>338</v>
      </c>
      <c r="B339" s="111">
        <v>48.66</v>
      </c>
      <c r="C339" s="113">
        <f t="shared" ca="1" si="5"/>
        <v>0.30030925207557441</v>
      </c>
      <c r="E339" s="112"/>
      <c r="F339" s="112"/>
      <c r="G339" s="112"/>
    </row>
    <row r="340" spans="1:7" ht="15">
      <c r="A340" s="9">
        <v>339</v>
      </c>
      <c r="B340" s="111">
        <v>47.7</v>
      </c>
      <c r="C340" s="113">
        <f t="shared" ca="1" si="5"/>
        <v>0.46081852813089191</v>
      </c>
      <c r="E340" s="112"/>
      <c r="F340" s="112"/>
      <c r="G340" s="112"/>
    </row>
    <row r="341" spans="1:7" ht="15">
      <c r="A341" s="9">
        <v>340</v>
      </c>
      <c r="B341" s="111">
        <v>46.6</v>
      </c>
      <c r="C341" s="113">
        <f t="shared" ca="1" si="5"/>
        <v>5.1609406416460279E-2</v>
      </c>
      <c r="E341" s="112"/>
      <c r="F341" s="112"/>
      <c r="G341" s="112"/>
    </row>
    <row r="342" spans="1:7" ht="15">
      <c r="A342" s="9">
        <v>341</v>
      </c>
      <c r="B342" s="111">
        <v>48</v>
      </c>
      <c r="C342" s="113">
        <f t="shared" ca="1" si="5"/>
        <v>0.33985077990815432</v>
      </c>
      <c r="E342" s="112"/>
      <c r="F342" s="112"/>
      <c r="G342" s="112"/>
    </row>
    <row r="343" spans="1:7" ht="15">
      <c r="A343" s="9">
        <v>342</v>
      </c>
      <c r="B343" s="111">
        <v>51.52</v>
      </c>
      <c r="C343" s="113">
        <f t="shared" ca="1" si="5"/>
        <v>1.7800323535545788E-2</v>
      </c>
      <c r="E343" s="112"/>
      <c r="F343" s="112"/>
      <c r="G343" s="112"/>
    </row>
    <row r="344" spans="1:7" ht="15">
      <c r="A344" s="9">
        <v>343</v>
      </c>
      <c r="B344" s="111">
        <v>62.97</v>
      </c>
      <c r="C344" s="113">
        <f t="shared" ca="1" si="5"/>
        <v>0.32817997450739167</v>
      </c>
      <c r="E344" s="112"/>
      <c r="F344" s="112"/>
      <c r="G344" s="112"/>
    </row>
    <row r="345" spans="1:7" ht="15">
      <c r="A345" s="9">
        <v>344</v>
      </c>
      <c r="B345" s="111">
        <v>77.94</v>
      </c>
      <c r="C345" s="113">
        <f t="shared" ca="1" si="5"/>
        <v>0.53505031019768379</v>
      </c>
      <c r="E345" s="112"/>
      <c r="F345" s="112"/>
      <c r="G345" s="112"/>
    </row>
    <row r="346" spans="1:7" ht="15">
      <c r="A346" s="9">
        <v>345</v>
      </c>
      <c r="B346" s="111">
        <v>94.07</v>
      </c>
      <c r="C346" s="113">
        <f t="shared" ca="1" si="5"/>
        <v>0.27897372579687174</v>
      </c>
      <c r="E346" s="112"/>
      <c r="F346" s="112"/>
      <c r="G346" s="112"/>
    </row>
    <row r="347" spans="1:7" ht="15">
      <c r="A347" s="9">
        <v>346</v>
      </c>
      <c r="B347" s="111">
        <v>97.76</v>
      </c>
      <c r="C347" s="113">
        <f t="shared" ca="1" si="5"/>
        <v>0.43587037247161914</v>
      </c>
      <c r="E347" s="112"/>
      <c r="F347" s="112"/>
      <c r="G347" s="112"/>
    </row>
    <row r="348" spans="1:7" ht="15">
      <c r="A348" s="9">
        <v>347</v>
      </c>
      <c r="B348" s="111">
        <v>90.69</v>
      </c>
      <c r="C348" s="113">
        <f t="shared" ca="1" si="5"/>
        <v>0.41858080717399387</v>
      </c>
      <c r="E348" s="112"/>
      <c r="F348" s="112"/>
      <c r="G348" s="112"/>
    </row>
    <row r="349" spans="1:7" ht="15">
      <c r="A349" s="9">
        <v>348</v>
      </c>
      <c r="B349" s="111">
        <v>86.97</v>
      </c>
      <c r="C349" s="113">
        <f t="shared" ca="1" si="5"/>
        <v>0.18670054696939153</v>
      </c>
      <c r="E349" s="112"/>
      <c r="F349" s="112"/>
      <c r="G349" s="112"/>
    </row>
    <row r="350" spans="1:7" ht="15">
      <c r="A350" s="9">
        <v>349</v>
      </c>
      <c r="B350" s="111">
        <v>79.25</v>
      </c>
      <c r="C350" s="113">
        <f t="shared" ca="1" si="5"/>
        <v>0.63767238885407396</v>
      </c>
      <c r="E350" s="112"/>
      <c r="F350" s="112"/>
      <c r="G350" s="112"/>
    </row>
    <row r="351" spans="1:7" ht="15">
      <c r="A351" s="9">
        <v>350</v>
      </c>
      <c r="B351" s="111">
        <v>76.64</v>
      </c>
      <c r="C351" s="113">
        <f t="shared" ca="1" si="5"/>
        <v>0.69661249242676349</v>
      </c>
      <c r="E351" s="112"/>
      <c r="F351" s="112"/>
      <c r="G351" s="112"/>
    </row>
    <row r="352" spans="1:7" ht="15">
      <c r="A352" s="9">
        <v>351</v>
      </c>
      <c r="B352" s="111">
        <v>77.14</v>
      </c>
      <c r="C352" s="113">
        <f t="shared" ca="1" si="5"/>
        <v>0.28511040073270921</v>
      </c>
      <c r="E352" s="112"/>
      <c r="F352" s="112"/>
      <c r="G352" s="112"/>
    </row>
    <row r="353" spans="1:7" ht="15">
      <c r="A353" s="9">
        <v>352</v>
      </c>
      <c r="B353" s="111">
        <v>76.98</v>
      </c>
      <c r="C353" s="113">
        <f t="shared" ca="1" si="5"/>
        <v>0.47401653863553489</v>
      </c>
      <c r="E353" s="112"/>
      <c r="F353" s="112"/>
      <c r="G353" s="112"/>
    </row>
    <row r="354" spans="1:7" ht="15">
      <c r="A354" s="9">
        <v>353</v>
      </c>
      <c r="B354" s="111">
        <v>82</v>
      </c>
      <c r="C354" s="113">
        <f t="shared" ca="1" si="5"/>
        <v>0.14880259866562251</v>
      </c>
      <c r="E354" s="112"/>
      <c r="F354" s="112"/>
      <c r="G354" s="112"/>
    </row>
    <row r="355" spans="1:7" ht="15">
      <c r="A355" s="9">
        <v>354</v>
      </c>
      <c r="B355" s="111">
        <v>99.5</v>
      </c>
      <c r="C355" s="113">
        <f t="shared" ca="1" si="5"/>
        <v>0.68923709279944889</v>
      </c>
      <c r="E355" s="112"/>
      <c r="F355" s="112"/>
      <c r="G355" s="112"/>
    </row>
    <row r="356" spans="1:7" ht="15">
      <c r="A356" s="9">
        <v>355</v>
      </c>
      <c r="B356" s="111">
        <v>98.02</v>
      </c>
      <c r="C356" s="113">
        <f t="shared" ca="1" si="5"/>
        <v>0.84432942225807173</v>
      </c>
      <c r="E356" s="112"/>
      <c r="F356" s="112"/>
      <c r="G356" s="112"/>
    </row>
    <row r="357" spans="1:7" ht="15">
      <c r="A357" s="9">
        <v>356</v>
      </c>
      <c r="B357" s="111">
        <v>95.01</v>
      </c>
      <c r="C357" s="113">
        <f t="shared" ca="1" si="5"/>
        <v>0.5472542613796384</v>
      </c>
      <c r="E357" s="112"/>
      <c r="F357" s="112"/>
      <c r="G357" s="112"/>
    </row>
    <row r="358" spans="1:7" ht="15">
      <c r="A358" s="9">
        <v>357</v>
      </c>
      <c r="B358" s="111">
        <v>77.2</v>
      </c>
      <c r="C358" s="113">
        <f t="shared" ca="1" si="5"/>
        <v>0.71135924986316357</v>
      </c>
      <c r="E358" s="112"/>
      <c r="F358" s="112"/>
      <c r="G358" s="112"/>
    </row>
    <row r="359" spans="1:7" ht="15">
      <c r="A359" s="9">
        <v>358</v>
      </c>
      <c r="B359" s="111">
        <v>67.180000000000007</v>
      </c>
      <c r="C359" s="113">
        <f t="shared" ca="1" si="5"/>
        <v>0.38682440407160618</v>
      </c>
      <c r="E359" s="112"/>
      <c r="F359" s="112"/>
      <c r="G359" s="112"/>
    </row>
    <row r="360" spans="1:7" ht="15">
      <c r="A360" s="9">
        <v>359</v>
      </c>
      <c r="B360" s="111">
        <v>63.19</v>
      </c>
      <c r="C360" s="113">
        <f t="shared" ca="1" si="5"/>
        <v>0.43310185513518901</v>
      </c>
      <c r="E360" s="112"/>
      <c r="F360" s="112"/>
      <c r="G360" s="112"/>
    </row>
    <row r="361" spans="1:7" ht="15">
      <c r="A361" s="9">
        <v>360</v>
      </c>
      <c r="B361" s="111">
        <v>55.42</v>
      </c>
      <c r="C361" s="113">
        <f t="shared" ca="1" si="5"/>
        <v>0.41723413013860777</v>
      </c>
      <c r="E361" s="112"/>
      <c r="F361" s="112"/>
      <c r="G361" s="112"/>
    </row>
    <row r="362" spans="1:7" ht="15">
      <c r="A362" s="9">
        <v>361</v>
      </c>
      <c r="B362" s="111">
        <v>58.41</v>
      </c>
      <c r="C362" s="113">
        <f t="shared" ca="1" si="5"/>
        <v>0.41792529741607448</v>
      </c>
      <c r="E362" s="112"/>
      <c r="F362" s="112"/>
      <c r="G362" s="112"/>
    </row>
    <row r="363" spans="1:7" ht="15">
      <c r="A363" s="9">
        <v>362</v>
      </c>
      <c r="B363" s="111">
        <v>55.65</v>
      </c>
      <c r="C363" s="113">
        <f t="shared" ca="1" si="5"/>
        <v>0.10283925056224087</v>
      </c>
      <c r="E363" s="112"/>
      <c r="F363" s="112"/>
      <c r="G363" s="112"/>
    </row>
    <row r="364" spans="1:7" ht="15">
      <c r="A364" s="9">
        <v>363</v>
      </c>
      <c r="B364" s="111">
        <v>52.16</v>
      </c>
      <c r="C364" s="113">
        <f t="shared" ca="1" si="5"/>
        <v>0.47130273267585848</v>
      </c>
      <c r="E364" s="112"/>
      <c r="F364" s="112"/>
      <c r="G364" s="112"/>
    </row>
    <row r="365" spans="1:7" ht="15">
      <c r="A365" s="9">
        <v>364</v>
      </c>
      <c r="B365" s="111">
        <v>51.18</v>
      </c>
      <c r="C365" s="113">
        <f t="shared" ca="1" si="5"/>
        <v>0.47320907946748392</v>
      </c>
      <c r="E365" s="112"/>
      <c r="F365" s="112"/>
      <c r="G365" s="112"/>
    </row>
    <row r="366" spans="1:7" ht="15">
      <c r="A366" s="9">
        <v>365</v>
      </c>
      <c r="B366" s="111">
        <v>49.51</v>
      </c>
      <c r="C366" s="113">
        <f t="shared" ca="1" si="5"/>
        <v>0.43022554459539086</v>
      </c>
      <c r="E366" s="112"/>
      <c r="F366" s="112"/>
      <c r="G366" s="112"/>
    </row>
    <row r="367" spans="1:7" ht="15">
      <c r="A367" s="9">
        <v>366</v>
      </c>
      <c r="B367" s="111">
        <v>48.52</v>
      </c>
      <c r="C367" s="113">
        <f t="shared" ca="1" si="5"/>
        <v>2.2975322264917462E-2</v>
      </c>
      <c r="E367" s="112"/>
      <c r="F367" s="112"/>
      <c r="G367" s="112"/>
    </row>
    <row r="368" spans="1:7" ht="15">
      <c r="A368" s="9">
        <v>367</v>
      </c>
      <c r="B368" s="111">
        <v>48.74</v>
      </c>
      <c r="C368" s="113">
        <f t="shared" ca="1" si="5"/>
        <v>0.26544455501946912</v>
      </c>
      <c r="E368" s="112"/>
      <c r="F368" s="112"/>
      <c r="G368" s="112"/>
    </row>
    <row r="369" spans="1:7" ht="15">
      <c r="A369" s="9">
        <v>368</v>
      </c>
      <c r="B369" s="111">
        <v>51.43</v>
      </c>
      <c r="C369" s="113">
        <f t="shared" ca="1" si="5"/>
        <v>0.13415553883236975</v>
      </c>
      <c r="E369" s="112"/>
      <c r="F369" s="112"/>
      <c r="G369" s="112"/>
    </row>
    <row r="370" spans="1:7" ht="15">
      <c r="A370" s="9">
        <v>369</v>
      </c>
      <c r="B370" s="111">
        <v>61.16</v>
      </c>
      <c r="C370" s="113">
        <f t="shared" ca="1" si="5"/>
        <v>0.2842986480062476</v>
      </c>
      <c r="E370" s="112"/>
      <c r="F370" s="112"/>
      <c r="G370" s="112"/>
    </row>
    <row r="371" spans="1:7" ht="15">
      <c r="A371" s="9">
        <v>370</v>
      </c>
      <c r="B371" s="111">
        <v>64.75</v>
      </c>
      <c r="C371" s="113">
        <f t="shared" ca="1" si="5"/>
        <v>0.59210105147796788</v>
      </c>
      <c r="E371" s="112"/>
      <c r="F371" s="112"/>
      <c r="G371" s="112"/>
    </row>
    <row r="372" spans="1:7" ht="15">
      <c r="A372" s="9">
        <v>371</v>
      </c>
      <c r="B372" s="111">
        <v>63.77</v>
      </c>
      <c r="C372" s="113">
        <f t="shared" ca="1" si="5"/>
        <v>0.34222181047991795</v>
      </c>
      <c r="E372" s="112"/>
      <c r="F372" s="112"/>
      <c r="G372" s="112"/>
    </row>
    <row r="373" spans="1:7" ht="15">
      <c r="A373" s="9">
        <v>372</v>
      </c>
      <c r="B373" s="111">
        <v>62.13</v>
      </c>
      <c r="C373" s="113">
        <f t="shared" ca="1" si="5"/>
        <v>0.1174237780780636</v>
      </c>
      <c r="E373" s="112"/>
      <c r="F373" s="112"/>
      <c r="G373" s="112"/>
    </row>
    <row r="374" spans="1:7" ht="15">
      <c r="A374" s="9">
        <v>373</v>
      </c>
      <c r="B374" s="111">
        <v>55.01</v>
      </c>
      <c r="C374" s="113">
        <f t="shared" ca="1" si="5"/>
        <v>0.33276857357136513</v>
      </c>
      <c r="E374" s="112"/>
      <c r="F374" s="112"/>
      <c r="G374" s="112"/>
    </row>
    <row r="375" spans="1:7" ht="15">
      <c r="A375" s="9">
        <v>374</v>
      </c>
      <c r="B375" s="111">
        <v>50.66</v>
      </c>
      <c r="C375" s="113">
        <f t="shared" ca="1" si="5"/>
        <v>0.37918727299049859</v>
      </c>
      <c r="E375" s="112"/>
      <c r="F375" s="112"/>
      <c r="G375" s="112"/>
    </row>
    <row r="376" spans="1:7" ht="15">
      <c r="A376" s="9">
        <v>375</v>
      </c>
      <c r="B376" s="111">
        <v>49.48</v>
      </c>
      <c r="C376" s="113">
        <f t="shared" ca="1" si="5"/>
        <v>0.16608323111364587</v>
      </c>
      <c r="E376" s="112"/>
      <c r="F376" s="112"/>
      <c r="G376" s="112"/>
    </row>
    <row r="377" spans="1:7" ht="15">
      <c r="A377" s="9">
        <v>376</v>
      </c>
      <c r="B377" s="111">
        <v>50.65</v>
      </c>
      <c r="C377" s="113">
        <f t="shared" ca="1" si="5"/>
        <v>3.2328852238615251E-2</v>
      </c>
      <c r="E377" s="112"/>
      <c r="F377" s="112"/>
      <c r="G377" s="112"/>
    </row>
    <row r="378" spans="1:7" ht="15">
      <c r="A378" s="9">
        <v>377</v>
      </c>
      <c r="B378" s="111">
        <v>57.7</v>
      </c>
      <c r="C378" s="113">
        <f t="shared" ca="1" si="5"/>
        <v>5.5754250906772156E-2</v>
      </c>
      <c r="E378" s="112"/>
      <c r="F378" s="112"/>
      <c r="G378" s="112"/>
    </row>
    <row r="379" spans="1:7" ht="15">
      <c r="A379" s="9">
        <v>378</v>
      </c>
      <c r="B379" s="111">
        <v>65.010000000000005</v>
      </c>
      <c r="C379" s="113">
        <f t="shared" ca="1" si="5"/>
        <v>0.30313841450248974</v>
      </c>
      <c r="E379" s="112"/>
      <c r="F379" s="112"/>
      <c r="G379" s="112"/>
    </row>
    <row r="380" spans="1:7" ht="15">
      <c r="A380" s="9">
        <v>379</v>
      </c>
      <c r="B380" s="111">
        <v>66.400000000000006</v>
      </c>
      <c r="C380" s="113">
        <f t="shared" ca="1" si="5"/>
        <v>0.18980349828122978</v>
      </c>
      <c r="E380" s="112"/>
      <c r="F380" s="112"/>
      <c r="G380" s="112"/>
    </row>
    <row r="381" spans="1:7" ht="15">
      <c r="A381" s="9">
        <v>380</v>
      </c>
      <c r="B381" s="111">
        <v>63.76</v>
      </c>
      <c r="C381" s="113">
        <f t="shared" ca="1" si="5"/>
        <v>0.37895103081890807</v>
      </c>
      <c r="E381" s="112"/>
      <c r="F381" s="112"/>
      <c r="G381" s="112"/>
    </row>
    <row r="382" spans="1:7" ht="15">
      <c r="A382" s="9">
        <v>381</v>
      </c>
      <c r="B382" s="111">
        <v>57.47</v>
      </c>
      <c r="C382" s="113">
        <f t="shared" ca="1" si="5"/>
        <v>4.5540978688842791E-2</v>
      </c>
      <c r="E382" s="112"/>
      <c r="F382" s="112"/>
      <c r="G382" s="112"/>
    </row>
    <row r="383" spans="1:7" ht="15">
      <c r="A383" s="9">
        <v>382</v>
      </c>
      <c r="B383" s="111">
        <v>52.98</v>
      </c>
      <c r="C383" s="113">
        <f t="shared" ca="1" si="5"/>
        <v>4.6530495879507208E-2</v>
      </c>
      <c r="E383" s="112"/>
      <c r="F383" s="112"/>
      <c r="G383" s="112"/>
    </row>
    <row r="384" spans="1:7" ht="15">
      <c r="A384" s="9">
        <v>383</v>
      </c>
      <c r="B384" s="111">
        <v>53.2</v>
      </c>
      <c r="C384" s="113">
        <f t="shared" ca="1" si="5"/>
        <v>0.25016887347735972</v>
      </c>
      <c r="E384" s="112"/>
      <c r="F384" s="112"/>
      <c r="G384" s="112"/>
    </row>
    <row r="385" spans="1:7" ht="15">
      <c r="A385" s="9">
        <v>384</v>
      </c>
      <c r="B385" s="111">
        <v>50.56</v>
      </c>
      <c r="C385" s="113">
        <f t="shared" ca="1" si="5"/>
        <v>0.27215415837040835</v>
      </c>
      <c r="E385" s="112"/>
      <c r="F385" s="112"/>
      <c r="G385" s="112"/>
    </row>
    <row r="386" spans="1:7" ht="15">
      <c r="A386" s="9">
        <v>385</v>
      </c>
      <c r="B386" s="111">
        <v>47.99</v>
      </c>
      <c r="C386" s="113">
        <f t="shared" ca="1" si="5"/>
        <v>0.22280619848041736</v>
      </c>
      <c r="E386" s="112"/>
      <c r="F386" s="112"/>
      <c r="G386" s="112"/>
    </row>
    <row r="387" spans="1:7" ht="15">
      <c r="A387" s="9">
        <v>386</v>
      </c>
      <c r="B387" s="111">
        <v>47.74</v>
      </c>
      <c r="C387" s="113">
        <f t="shared" ref="C387:C450" ca="1" si="6">B387/100*RAND()</f>
        <v>0.30154193774366223</v>
      </c>
      <c r="E387" s="112"/>
      <c r="F387" s="112"/>
      <c r="G387" s="112"/>
    </row>
    <row r="388" spans="1:7" ht="15">
      <c r="A388" s="9">
        <v>387</v>
      </c>
      <c r="B388" s="111">
        <v>47.18</v>
      </c>
      <c r="C388" s="113">
        <f t="shared" ca="1" si="6"/>
        <v>0.17941715308025888</v>
      </c>
      <c r="E388" s="112"/>
      <c r="F388" s="112"/>
      <c r="G388" s="112"/>
    </row>
    <row r="389" spans="1:7" ht="15">
      <c r="A389" s="9">
        <v>388</v>
      </c>
      <c r="B389" s="111">
        <v>46.09</v>
      </c>
      <c r="C389" s="113">
        <f t="shared" ca="1" si="6"/>
        <v>0.24569860617894862</v>
      </c>
      <c r="E389" s="112"/>
      <c r="F389" s="112"/>
      <c r="G389" s="112"/>
    </row>
    <row r="390" spans="1:7" ht="15">
      <c r="A390" s="9">
        <v>389</v>
      </c>
      <c r="B390" s="111">
        <v>45.8</v>
      </c>
      <c r="C390" s="113">
        <f t="shared" ca="1" si="6"/>
        <v>3.053757086111886E-2</v>
      </c>
      <c r="E390" s="112"/>
      <c r="F390" s="112"/>
      <c r="G390" s="112"/>
    </row>
    <row r="391" spans="1:7" ht="15">
      <c r="A391" s="9">
        <v>390</v>
      </c>
      <c r="B391" s="111">
        <v>45.42</v>
      </c>
      <c r="C391" s="113">
        <f t="shared" ca="1" si="6"/>
        <v>0.31146733412332278</v>
      </c>
      <c r="E391" s="112"/>
      <c r="F391" s="112"/>
      <c r="G391" s="112"/>
    </row>
    <row r="392" spans="1:7" ht="15">
      <c r="A392" s="9">
        <v>391</v>
      </c>
      <c r="B392" s="111">
        <v>46.46</v>
      </c>
      <c r="C392" s="113">
        <f t="shared" ca="1" si="6"/>
        <v>7.4901024276441946E-3</v>
      </c>
      <c r="E392" s="112"/>
      <c r="F392" s="112"/>
      <c r="G392" s="112"/>
    </row>
    <row r="393" spans="1:7" ht="15">
      <c r="A393" s="9">
        <v>392</v>
      </c>
      <c r="B393" s="111">
        <v>47.64</v>
      </c>
      <c r="C393" s="113">
        <f t="shared" ca="1" si="6"/>
        <v>0.13442065011737625</v>
      </c>
      <c r="E393" s="112"/>
      <c r="F393" s="112"/>
      <c r="G393" s="112"/>
    </row>
    <row r="394" spans="1:7" ht="15">
      <c r="A394" s="9">
        <v>393</v>
      </c>
      <c r="B394" s="111">
        <v>47.42</v>
      </c>
      <c r="C394" s="113">
        <f t="shared" ca="1" si="6"/>
        <v>0.11859896384487389</v>
      </c>
      <c r="E394" s="112"/>
      <c r="F394" s="112"/>
      <c r="G394" s="112"/>
    </row>
    <row r="395" spans="1:7" ht="15">
      <c r="A395" s="9">
        <v>394</v>
      </c>
      <c r="B395" s="111">
        <v>51.13</v>
      </c>
      <c r="C395" s="113">
        <f t="shared" ca="1" si="6"/>
        <v>0.28017423421740772</v>
      </c>
      <c r="E395" s="112"/>
      <c r="F395" s="112"/>
      <c r="G395" s="112"/>
    </row>
    <row r="396" spans="1:7" ht="15">
      <c r="A396" s="9">
        <v>395</v>
      </c>
      <c r="B396" s="111">
        <v>56.5</v>
      </c>
      <c r="C396" s="113">
        <f t="shared" ca="1" si="6"/>
        <v>0.28734242342879157</v>
      </c>
      <c r="E396" s="112"/>
      <c r="F396" s="112"/>
      <c r="G396" s="112"/>
    </row>
    <row r="397" spans="1:7" ht="15">
      <c r="A397" s="9">
        <v>396</v>
      </c>
      <c r="B397" s="111">
        <v>59.94</v>
      </c>
      <c r="C397" s="113">
        <f t="shared" ca="1" si="6"/>
        <v>0.59232617490899397</v>
      </c>
      <c r="E397" s="112"/>
      <c r="F397" s="112"/>
      <c r="G397" s="112"/>
    </row>
    <row r="398" spans="1:7" ht="15">
      <c r="A398" s="9">
        <v>397</v>
      </c>
      <c r="B398" s="111">
        <v>55.51</v>
      </c>
      <c r="C398" s="113">
        <f t="shared" ca="1" si="6"/>
        <v>0.25351075245919269</v>
      </c>
      <c r="E398" s="112"/>
      <c r="F398" s="112"/>
      <c r="G398" s="112"/>
    </row>
    <row r="399" spans="1:7" ht="15">
      <c r="A399" s="9">
        <v>398</v>
      </c>
      <c r="B399" s="111">
        <v>52.82</v>
      </c>
      <c r="C399" s="113">
        <f t="shared" ca="1" si="6"/>
        <v>0.45257605984556032</v>
      </c>
      <c r="E399" s="112"/>
      <c r="F399" s="112"/>
      <c r="G399" s="112"/>
    </row>
    <row r="400" spans="1:7" ht="15">
      <c r="A400" s="9">
        <v>399</v>
      </c>
      <c r="B400" s="111">
        <v>49.95</v>
      </c>
      <c r="C400" s="113">
        <f t="shared" ca="1" si="6"/>
        <v>0.1640789359273121</v>
      </c>
      <c r="E400" s="112"/>
      <c r="F400" s="112"/>
      <c r="G400" s="112"/>
    </row>
    <row r="401" spans="1:7" ht="15">
      <c r="A401" s="9">
        <v>400</v>
      </c>
      <c r="B401" s="111">
        <v>53.48</v>
      </c>
      <c r="C401" s="113">
        <f t="shared" ca="1" si="6"/>
        <v>0.26814632448506159</v>
      </c>
      <c r="E401" s="112"/>
      <c r="F401" s="112"/>
      <c r="G401" s="112"/>
    </row>
    <row r="402" spans="1:7" ht="15">
      <c r="A402" s="9">
        <v>401</v>
      </c>
      <c r="B402" s="111">
        <v>60.6</v>
      </c>
      <c r="C402" s="113">
        <f t="shared" ca="1" si="6"/>
        <v>0.36649758841951924</v>
      </c>
      <c r="E402" s="112"/>
      <c r="F402" s="112"/>
      <c r="G402" s="112"/>
    </row>
    <row r="403" spans="1:7" ht="15">
      <c r="A403" s="9">
        <v>402</v>
      </c>
      <c r="B403" s="111">
        <v>67.05</v>
      </c>
      <c r="C403" s="113">
        <f t="shared" ca="1" si="6"/>
        <v>0.65304049380545293</v>
      </c>
      <c r="E403" s="112"/>
      <c r="F403" s="112"/>
      <c r="G403" s="112"/>
    </row>
    <row r="404" spans="1:7" ht="15">
      <c r="A404" s="9">
        <v>403</v>
      </c>
      <c r="B404" s="111">
        <v>72</v>
      </c>
      <c r="C404" s="113">
        <f t="shared" ca="1" si="6"/>
        <v>0.70875511516798828</v>
      </c>
      <c r="E404" s="112"/>
      <c r="F404" s="112"/>
      <c r="G404" s="112"/>
    </row>
    <row r="405" spans="1:7" ht="15">
      <c r="A405" s="9">
        <v>404</v>
      </c>
      <c r="B405" s="111">
        <v>67.78</v>
      </c>
      <c r="C405" s="113">
        <f t="shared" ca="1" si="6"/>
        <v>0.297901343787567</v>
      </c>
      <c r="E405" s="112"/>
      <c r="F405" s="112"/>
      <c r="G405" s="112"/>
    </row>
    <row r="406" spans="1:7" ht="15">
      <c r="A406" s="9">
        <v>405</v>
      </c>
      <c r="B406" s="111">
        <v>62.45</v>
      </c>
      <c r="C406" s="113">
        <f t="shared" ca="1" si="6"/>
        <v>0.53840025047093487</v>
      </c>
      <c r="E406" s="112"/>
      <c r="F406" s="112"/>
      <c r="G406" s="112"/>
    </row>
    <row r="407" spans="1:7" ht="15">
      <c r="A407" s="9">
        <v>406</v>
      </c>
      <c r="B407" s="111">
        <v>56.61</v>
      </c>
      <c r="C407" s="113">
        <f t="shared" ca="1" si="6"/>
        <v>0.42112701270674918</v>
      </c>
      <c r="E407" s="112"/>
      <c r="F407" s="112"/>
      <c r="G407" s="112"/>
    </row>
    <row r="408" spans="1:7" ht="15">
      <c r="A408" s="9">
        <v>407</v>
      </c>
      <c r="B408" s="111">
        <v>57.07</v>
      </c>
      <c r="C408" s="113">
        <f t="shared" ca="1" si="6"/>
        <v>4.9503730758000776E-2</v>
      </c>
      <c r="E408" s="112"/>
      <c r="F408" s="112"/>
      <c r="G408" s="112"/>
    </row>
    <row r="409" spans="1:7" ht="15">
      <c r="A409" s="9">
        <v>408</v>
      </c>
      <c r="B409" s="111">
        <v>51.34</v>
      </c>
      <c r="C409" s="113">
        <f t="shared" ca="1" si="6"/>
        <v>0.12748702057621975</v>
      </c>
      <c r="E409" s="112"/>
      <c r="F409" s="112"/>
      <c r="G409" s="112"/>
    </row>
    <row r="410" spans="1:7" ht="15">
      <c r="A410" s="9">
        <v>409</v>
      </c>
      <c r="B410" s="111">
        <v>50.22</v>
      </c>
      <c r="C410" s="113">
        <f t="shared" ca="1" si="6"/>
        <v>0.47646005549183962</v>
      </c>
      <c r="E410" s="112"/>
      <c r="F410" s="112"/>
      <c r="G410" s="112"/>
    </row>
    <row r="411" spans="1:7" ht="15">
      <c r="A411" s="9">
        <v>410</v>
      </c>
      <c r="B411" s="111">
        <v>47.94</v>
      </c>
      <c r="C411" s="113">
        <f t="shared" ca="1" si="6"/>
        <v>0.34478866933144653</v>
      </c>
      <c r="E411" s="112"/>
      <c r="F411" s="112"/>
      <c r="G411" s="112"/>
    </row>
    <row r="412" spans="1:7" ht="15">
      <c r="A412" s="9">
        <v>411</v>
      </c>
      <c r="B412" s="111">
        <v>47.67</v>
      </c>
      <c r="C412" s="113">
        <f t="shared" ca="1" si="6"/>
        <v>0.33017768128942376</v>
      </c>
      <c r="E412" s="112"/>
      <c r="F412" s="112"/>
      <c r="G412" s="112"/>
    </row>
    <row r="413" spans="1:7" ht="15">
      <c r="A413" s="9">
        <v>412</v>
      </c>
      <c r="B413" s="111">
        <v>46.6</v>
      </c>
      <c r="C413" s="113">
        <f t="shared" ca="1" si="6"/>
        <v>0.41709476777738375</v>
      </c>
      <c r="E413" s="112"/>
      <c r="F413" s="112"/>
      <c r="G413" s="112"/>
    </row>
    <row r="414" spans="1:7" ht="15">
      <c r="A414" s="9">
        <v>413</v>
      </c>
      <c r="B414" s="111">
        <v>46.72</v>
      </c>
      <c r="C414" s="113">
        <f t="shared" ca="1" si="6"/>
        <v>0.22698746278165141</v>
      </c>
      <c r="E414" s="112"/>
      <c r="F414" s="112"/>
      <c r="G414" s="112"/>
    </row>
    <row r="415" spans="1:7" ht="15">
      <c r="A415" s="9">
        <v>414</v>
      </c>
      <c r="B415" s="111">
        <v>47.58</v>
      </c>
      <c r="C415" s="113">
        <f t="shared" ca="1" si="6"/>
        <v>0.45613743256439959</v>
      </c>
      <c r="E415" s="112"/>
      <c r="F415" s="112"/>
      <c r="G415" s="112"/>
    </row>
    <row r="416" spans="1:7" ht="15">
      <c r="A416" s="9">
        <v>415</v>
      </c>
      <c r="B416" s="111">
        <v>61.19</v>
      </c>
      <c r="C416" s="113">
        <f t="shared" ca="1" si="6"/>
        <v>0.57041698016930964</v>
      </c>
      <c r="E416" s="112"/>
      <c r="F416" s="112"/>
      <c r="G416" s="112"/>
    </row>
    <row r="417" spans="1:7" ht="15">
      <c r="A417" s="9">
        <v>416</v>
      </c>
      <c r="B417" s="111">
        <v>73.06</v>
      </c>
      <c r="C417" s="113">
        <f t="shared" ca="1" si="6"/>
        <v>0.22891054224064211</v>
      </c>
      <c r="E417" s="112"/>
      <c r="F417" s="112"/>
      <c r="G417" s="112"/>
    </row>
    <row r="418" spans="1:7" ht="15">
      <c r="A418" s="9">
        <v>417</v>
      </c>
      <c r="B418" s="111">
        <v>78.92</v>
      </c>
      <c r="C418" s="113">
        <f t="shared" ca="1" si="6"/>
        <v>0.14036215517089076</v>
      </c>
      <c r="E418" s="112"/>
      <c r="F418" s="112"/>
      <c r="G418" s="112"/>
    </row>
    <row r="419" spans="1:7" ht="15">
      <c r="A419" s="9">
        <v>418</v>
      </c>
      <c r="B419" s="111">
        <v>75.650000000000006</v>
      </c>
      <c r="C419" s="113">
        <f t="shared" ca="1" si="6"/>
        <v>0.31395746647018569</v>
      </c>
      <c r="E419" s="112"/>
      <c r="F419" s="112"/>
      <c r="G419" s="112"/>
    </row>
    <row r="420" spans="1:7" ht="15">
      <c r="A420" s="9">
        <v>419</v>
      </c>
      <c r="B420" s="111">
        <v>72.03</v>
      </c>
      <c r="C420" s="113">
        <f t="shared" ca="1" si="6"/>
        <v>0.3521829232517788</v>
      </c>
      <c r="E420" s="112"/>
      <c r="F420" s="112"/>
      <c r="G420" s="112"/>
    </row>
    <row r="421" spans="1:7" ht="15">
      <c r="A421" s="9">
        <v>420</v>
      </c>
      <c r="B421" s="111">
        <v>66.39</v>
      </c>
      <c r="C421" s="113">
        <f t="shared" ca="1" si="6"/>
        <v>0.31979919655749733</v>
      </c>
      <c r="E421" s="112"/>
      <c r="F421" s="112"/>
      <c r="G421" s="112"/>
    </row>
    <row r="422" spans="1:7" ht="15">
      <c r="A422" s="9">
        <v>421</v>
      </c>
      <c r="B422" s="111">
        <v>60.06</v>
      </c>
      <c r="C422" s="113">
        <f t="shared" ca="1" si="6"/>
        <v>0.10895349204482466</v>
      </c>
      <c r="E422" s="112"/>
      <c r="F422" s="112"/>
      <c r="G422" s="112"/>
    </row>
    <row r="423" spans="1:7" ht="15">
      <c r="A423" s="9">
        <v>422</v>
      </c>
      <c r="B423" s="111">
        <v>57.7</v>
      </c>
      <c r="C423" s="113">
        <f t="shared" ca="1" si="6"/>
        <v>0.5717384524038277</v>
      </c>
      <c r="E423" s="112"/>
      <c r="F423" s="112"/>
      <c r="G423" s="112"/>
    </row>
    <row r="424" spans="1:7" ht="15">
      <c r="A424" s="9">
        <v>423</v>
      </c>
      <c r="B424" s="111">
        <v>59.41</v>
      </c>
      <c r="C424" s="113">
        <f t="shared" ca="1" si="6"/>
        <v>0.30744816487097371</v>
      </c>
      <c r="E424" s="112"/>
      <c r="F424" s="112"/>
      <c r="G424" s="112"/>
    </row>
    <row r="425" spans="1:7" ht="15">
      <c r="A425" s="9">
        <v>424</v>
      </c>
      <c r="B425" s="111">
        <v>57.39</v>
      </c>
      <c r="C425" s="113">
        <f t="shared" ca="1" si="6"/>
        <v>0.18601660819218035</v>
      </c>
      <c r="E425" s="112"/>
      <c r="F425" s="112"/>
      <c r="G425" s="112"/>
    </row>
    <row r="426" spans="1:7" ht="15">
      <c r="A426" s="9">
        <v>425</v>
      </c>
      <c r="B426" s="111">
        <v>54.54</v>
      </c>
      <c r="C426" s="113">
        <f t="shared" ca="1" si="6"/>
        <v>0.33825296099721569</v>
      </c>
      <c r="E426" s="112"/>
      <c r="F426" s="112"/>
      <c r="G426" s="112"/>
    </row>
    <row r="427" spans="1:7" ht="15">
      <c r="A427" s="9">
        <v>426</v>
      </c>
      <c r="B427" s="111">
        <v>59.94</v>
      </c>
      <c r="C427" s="113">
        <f t="shared" ca="1" si="6"/>
        <v>0.34031130794983083</v>
      </c>
      <c r="E427" s="112"/>
      <c r="F427" s="112"/>
      <c r="G427" s="112"/>
    </row>
    <row r="428" spans="1:7" ht="15">
      <c r="A428" s="9">
        <v>427</v>
      </c>
      <c r="B428" s="111">
        <v>55.08</v>
      </c>
      <c r="C428" s="113">
        <f t="shared" ca="1" si="6"/>
        <v>1.5960442497773765E-2</v>
      </c>
      <c r="E428" s="112"/>
      <c r="F428" s="112"/>
      <c r="G428" s="112"/>
    </row>
    <row r="429" spans="1:7" ht="15">
      <c r="A429" s="9">
        <v>428</v>
      </c>
      <c r="B429" s="111">
        <v>51.42</v>
      </c>
      <c r="C429" s="113">
        <f t="shared" ca="1" si="6"/>
        <v>0.23980728277405711</v>
      </c>
      <c r="E429" s="112"/>
      <c r="F429" s="112"/>
      <c r="G429" s="112"/>
    </row>
    <row r="430" spans="1:7" ht="15">
      <c r="A430" s="9">
        <v>429</v>
      </c>
      <c r="B430" s="111">
        <v>46.97</v>
      </c>
      <c r="C430" s="113">
        <f t="shared" ca="1" si="6"/>
        <v>0.35619028299372779</v>
      </c>
      <c r="E430" s="112"/>
      <c r="F430" s="112"/>
      <c r="G430" s="112"/>
    </row>
    <row r="431" spans="1:7" ht="15">
      <c r="A431" s="9">
        <v>430</v>
      </c>
      <c r="B431" s="111">
        <v>45.63</v>
      </c>
      <c r="C431" s="113">
        <f t="shared" ca="1" si="6"/>
        <v>0.11632604059371021</v>
      </c>
      <c r="E431" s="112"/>
      <c r="F431" s="112"/>
      <c r="G431" s="112"/>
    </row>
    <row r="432" spans="1:7" ht="15">
      <c r="A432" s="9">
        <v>431</v>
      </c>
      <c r="B432" s="111">
        <v>42.95</v>
      </c>
      <c r="C432" s="113">
        <f t="shared" ca="1" si="6"/>
        <v>9.2256090688132529E-3</v>
      </c>
      <c r="E432" s="112"/>
      <c r="F432" s="112"/>
      <c r="G432" s="112"/>
    </row>
    <row r="433" spans="1:7" ht="15">
      <c r="A433" s="9">
        <v>432</v>
      </c>
      <c r="B433" s="111">
        <v>37.83</v>
      </c>
      <c r="C433" s="113">
        <f t="shared" ca="1" si="6"/>
        <v>4.2999326060856567E-2</v>
      </c>
      <c r="E433" s="112"/>
      <c r="F433" s="112"/>
      <c r="G433" s="112"/>
    </row>
    <row r="434" spans="1:7" ht="15">
      <c r="A434" s="9">
        <v>433</v>
      </c>
      <c r="B434" s="111">
        <v>36.68</v>
      </c>
      <c r="C434" s="113">
        <f t="shared" ca="1" si="6"/>
        <v>0.35126990264682556</v>
      </c>
      <c r="E434" s="112"/>
      <c r="F434" s="112"/>
      <c r="G434" s="112"/>
    </row>
    <row r="435" spans="1:7" ht="15">
      <c r="A435" s="9">
        <v>434</v>
      </c>
      <c r="B435" s="111">
        <v>35.94</v>
      </c>
      <c r="C435" s="113">
        <f t="shared" ca="1" si="6"/>
        <v>0.33018379279617094</v>
      </c>
      <c r="E435" s="112"/>
      <c r="F435" s="112"/>
      <c r="G435" s="112"/>
    </row>
    <row r="436" spans="1:7" ht="15">
      <c r="A436" s="9">
        <v>435</v>
      </c>
      <c r="B436" s="111">
        <v>34.74</v>
      </c>
      <c r="C436" s="113">
        <f t="shared" ca="1" si="6"/>
        <v>0.16608143143892362</v>
      </c>
      <c r="E436" s="112"/>
      <c r="F436" s="112"/>
      <c r="G436" s="112"/>
    </row>
    <row r="437" spans="1:7" ht="15">
      <c r="A437" s="9">
        <v>436</v>
      </c>
      <c r="B437" s="111">
        <v>35.96</v>
      </c>
      <c r="C437" s="113">
        <f t="shared" ca="1" si="6"/>
        <v>0.30940032782152127</v>
      </c>
      <c r="E437" s="112"/>
      <c r="F437" s="112"/>
      <c r="G437" s="112"/>
    </row>
    <row r="438" spans="1:7" ht="15">
      <c r="A438" s="9">
        <v>437</v>
      </c>
      <c r="B438" s="111">
        <v>36.700000000000003</v>
      </c>
      <c r="C438" s="113">
        <f t="shared" ca="1" si="6"/>
        <v>0.19952196131675276</v>
      </c>
      <c r="E438" s="112"/>
      <c r="F438" s="112"/>
      <c r="G438" s="112"/>
    </row>
    <row r="439" spans="1:7" ht="15">
      <c r="A439" s="9">
        <v>438</v>
      </c>
      <c r="B439" s="111">
        <v>37.950000000000003</v>
      </c>
      <c r="C439" s="113">
        <f t="shared" ca="1" si="6"/>
        <v>0.26503838572321803</v>
      </c>
      <c r="E439" s="112"/>
      <c r="F439" s="112"/>
      <c r="G439" s="112"/>
    </row>
    <row r="440" spans="1:7" ht="15">
      <c r="A440" s="9">
        <v>439</v>
      </c>
      <c r="B440" s="111">
        <v>41.59</v>
      </c>
      <c r="C440" s="113">
        <f t="shared" ca="1" si="6"/>
        <v>2.4306044623567481E-2</v>
      </c>
      <c r="E440" s="112"/>
      <c r="F440" s="112"/>
      <c r="G440" s="112"/>
    </row>
    <row r="441" spans="1:7" ht="15">
      <c r="A441" s="9">
        <v>440</v>
      </c>
      <c r="B441" s="111">
        <v>46.68</v>
      </c>
      <c r="C441" s="113">
        <f t="shared" ca="1" si="6"/>
        <v>0.25089783365933171</v>
      </c>
      <c r="E441" s="112"/>
      <c r="F441" s="112"/>
      <c r="G441" s="112"/>
    </row>
    <row r="442" spans="1:7" ht="15">
      <c r="A442" s="9">
        <v>441</v>
      </c>
      <c r="B442" s="111">
        <v>55.15</v>
      </c>
      <c r="C442" s="113">
        <f t="shared" ca="1" si="6"/>
        <v>7.2120156517227307E-2</v>
      </c>
      <c r="E442" s="112"/>
      <c r="F442" s="112"/>
      <c r="G442" s="112"/>
    </row>
    <row r="443" spans="1:7" ht="15">
      <c r="A443" s="9">
        <v>442</v>
      </c>
      <c r="B443" s="111">
        <v>54.5</v>
      </c>
      <c r="C443" s="113">
        <f t="shared" ca="1" si="6"/>
        <v>0.46373012809357017</v>
      </c>
      <c r="E443" s="112"/>
      <c r="F443" s="112"/>
      <c r="G443" s="112"/>
    </row>
    <row r="444" spans="1:7" ht="15">
      <c r="A444" s="9">
        <v>443</v>
      </c>
      <c r="B444" s="111">
        <v>52.73</v>
      </c>
      <c r="C444" s="113">
        <f t="shared" ca="1" si="6"/>
        <v>0.41049402289286613</v>
      </c>
      <c r="E444" s="112"/>
      <c r="F444" s="112"/>
      <c r="G444" s="112"/>
    </row>
    <row r="445" spans="1:7" ht="15">
      <c r="A445" s="9">
        <v>444</v>
      </c>
      <c r="B445" s="111">
        <v>54.5</v>
      </c>
      <c r="C445" s="113">
        <f t="shared" ca="1" si="6"/>
        <v>0.18927782993146058</v>
      </c>
      <c r="E445" s="112"/>
      <c r="F445" s="112"/>
      <c r="G445" s="112"/>
    </row>
    <row r="446" spans="1:7" ht="15">
      <c r="A446" s="9">
        <v>445</v>
      </c>
      <c r="B446" s="111">
        <v>52.21</v>
      </c>
      <c r="C446" s="113">
        <f t="shared" ca="1" si="6"/>
        <v>0.29544824934854202</v>
      </c>
      <c r="E446" s="112"/>
      <c r="F446" s="112"/>
      <c r="G446" s="112"/>
    </row>
    <row r="447" spans="1:7" ht="15">
      <c r="A447" s="9">
        <v>446</v>
      </c>
      <c r="B447" s="111">
        <v>52.11</v>
      </c>
      <c r="C447" s="113">
        <f t="shared" ca="1" si="6"/>
        <v>0.30031234639308929</v>
      </c>
      <c r="E447" s="112"/>
      <c r="F447" s="112"/>
      <c r="G447" s="112"/>
    </row>
    <row r="448" spans="1:7" ht="15">
      <c r="A448" s="9">
        <v>447</v>
      </c>
      <c r="B448" s="111">
        <v>52.37</v>
      </c>
      <c r="C448" s="113">
        <f t="shared" ca="1" si="6"/>
        <v>0.278112311870579</v>
      </c>
      <c r="E448" s="112"/>
      <c r="F448" s="112"/>
      <c r="G448" s="112"/>
    </row>
    <row r="449" spans="1:7" ht="15">
      <c r="A449" s="9">
        <v>448</v>
      </c>
      <c r="B449" s="111">
        <v>51.34</v>
      </c>
      <c r="C449" s="113">
        <f t="shared" ca="1" si="6"/>
        <v>0.36498861380735448</v>
      </c>
      <c r="E449" s="112"/>
      <c r="F449" s="112"/>
      <c r="G449" s="112"/>
    </row>
    <row r="450" spans="1:7" ht="15">
      <c r="A450" s="9">
        <v>449</v>
      </c>
      <c r="B450" s="111">
        <v>51.89</v>
      </c>
      <c r="C450" s="113">
        <f t="shared" ca="1" si="6"/>
        <v>0.35913642259482736</v>
      </c>
      <c r="E450" s="112"/>
      <c r="F450" s="112"/>
      <c r="G450" s="112"/>
    </row>
    <row r="451" spans="1:7" ht="15">
      <c r="A451" s="9">
        <v>450</v>
      </c>
      <c r="B451" s="111">
        <v>54.7</v>
      </c>
      <c r="C451" s="113">
        <f t="shared" ref="C451:C514" ca="1" si="7">B451/100*RAND()</f>
        <v>0.31535217099380131</v>
      </c>
      <c r="E451" s="112"/>
      <c r="F451" s="112"/>
      <c r="G451" s="112"/>
    </row>
    <row r="452" spans="1:7" ht="15">
      <c r="A452" s="9">
        <v>451</v>
      </c>
      <c r="B452" s="111">
        <v>52.75</v>
      </c>
      <c r="C452" s="113">
        <f t="shared" ca="1" si="7"/>
        <v>0.15211171301799481</v>
      </c>
      <c r="E452" s="112"/>
      <c r="F452" s="112"/>
      <c r="G452" s="112"/>
    </row>
    <row r="453" spans="1:7" ht="15">
      <c r="A453" s="9">
        <v>452</v>
      </c>
      <c r="B453" s="111">
        <v>45.39</v>
      </c>
      <c r="C453" s="113">
        <f t="shared" ca="1" si="7"/>
        <v>3.0432515934422245E-2</v>
      </c>
      <c r="E453" s="112"/>
      <c r="F453" s="112"/>
      <c r="G453" s="112"/>
    </row>
    <row r="454" spans="1:7" ht="15">
      <c r="A454" s="9">
        <v>453</v>
      </c>
      <c r="B454" s="111">
        <v>40.369999999999997</v>
      </c>
      <c r="C454" s="113">
        <f t="shared" ca="1" si="7"/>
        <v>0.31866365612295305</v>
      </c>
      <c r="E454" s="112"/>
      <c r="F454" s="112"/>
      <c r="G454" s="112"/>
    </row>
    <row r="455" spans="1:7" ht="15">
      <c r="A455" s="9">
        <v>454</v>
      </c>
      <c r="B455" s="111">
        <v>37.28</v>
      </c>
      <c r="C455" s="113">
        <f t="shared" ca="1" si="7"/>
        <v>0.12548330087491771</v>
      </c>
      <c r="E455" s="112"/>
      <c r="F455" s="112"/>
      <c r="G455" s="112"/>
    </row>
    <row r="456" spans="1:7" ht="15">
      <c r="A456" s="9">
        <v>455</v>
      </c>
      <c r="B456" s="111">
        <v>35.39</v>
      </c>
      <c r="C456" s="113">
        <f t="shared" ca="1" si="7"/>
        <v>0.14534949680175319</v>
      </c>
      <c r="E456" s="112"/>
      <c r="F456" s="112"/>
      <c r="G456" s="112"/>
    </row>
    <row r="457" spans="1:7" ht="15">
      <c r="A457" s="9">
        <v>456</v>
      </c>
      <c r="B457" s="111">
        <v>29.98</v>
      </c>
      <c r="C457" s="113">
        <f t="shared" ca="1" si="7"/>
        <v>0.17586502835501275</v>
      </c>
      <c r="E457" s="112"/>
      <c r="F457" s="112"/>
      <c r="G457" s="112"/>
    </row>
    <row r="458" spans="1:7" ht="15">
      <c r="A458" s="9">
        <v>457</v>
      </c>
      <c r="B458" s="111">
        <v>30.33</v>
      </c>
      <c r="C458" s="113">
        <f t="shared" ca="1" si="7"/>
        <v>0.1554515060826632</v>
      </c>
      <c r="E458" s="112"/>
      <c r="F458" s="112"/>
      <c r="G458" s="112"/>
    </row>
    <row r="459" spans="1:7" ht="15">
      <c r="A459" s="9">
        <v>458</v>
      </c>
      <c r="B459" s="111">
        <v>28.4</v>
      </c>
      <c r="C459" s="113">
        <f t="shared" ca="1" si="7"/>
        <v>0.13313427939080374</v>
      </c>
      <c r="E459" s="112"/>
      <c r="F459" s="112"/>
      <c r="G459" s="112"/>
    </row>
    <row r="460" spans="1:7" ht="15">
      <c r="A460" s="9">
        <v>459</v>
      </c>
      <c r="B460" s="111">
        <v>26.62</v>
      </c>
      <c r="C460" s="113">
        <f t="shared" ca="1" si="7"/>
        <v>6.42123049148942E-2</v>
      </c>
      <c r="E460" s="112"/>
      <c r="F460" s="112"/>
      <c r="G460" s="112"/>
    </row>
    <row r="461" spans="1:7" ht="15">
      <c r="A461" s="9">
        <v>460</v>
      </c>
      <c r="B461" s="111">
        <v>25.13</v>
      </c>
      <c r="C461" s="113">
        <f t="shared" ca="1" si="7"/>
        <v>5.3372516968653527E-2</v>
      </c>
      <c r="E461" s="112"/>
      <c r="F461" s="112"/>
      <c r="G461" s="112"/>
    </row>
    <row r="462" spans="1:7" ht="15">
      <c r="A462" s="9">
        <v>461</v>
      </c>
      <c r="B462" s="111">
        <v>28.76</v>
      </c>
      <c r="C462" s="113">
        <f t="shared" ca="1" si="7"/>
        <v>0.16980327270708537</v>
      </c>
      <c r="E462" s="112"/>
      <c r="F462" s="112"/>
      <c r="G462" s="112"/>
    </row>
    <row r="463" spans="1:7" ht="15">
      <c r="A463" s="9">
        <v>462</v>
      </c>
      <c r="B463" s="111">
        <v>30.92</v>
      </c>
      <c r="C463" s="113">
        <f t="shared" ca="1" si="7"/>
        <v>0.23467874703482092</v>
      </c>
      <c r="E463" s="112"/>
      <c r="F463" s="112"/>
      <c r="G463" s="112"/>
    </row>
    <row r="464" spans="1:7" ht="15">
      <c r="A464" s="9">
        <v>463</v>
      </c>
      <c r="B464" s="111">
        <v>35.56</v>
      </c>
      <c r="C464" s="113">
        <f t="shared" ca="1" si="7"/>
        <v>5.3967023313433955E-2</v>
      </c>
      <c r="E464" s="112"/>
      <c r="F464" s="112"/>
      <c r="G464" s="112"/>
    </row>
    <row r="465" spans="1:7" ht="15">
      <c r="A465" s="9">
        <v>464</v>
      </c>
      <c r="B465" s="111">
        <v>40.229999999999997</v>
      </c>
      <c r="C465" s="113">
        <f t="shared" ca="1" si="7"/>
        <v>0.27936158437891406</v>
      </c>
      <c r="E465" s="112"/>
      <c r="F465" s="112"/>
      <c r="G465" s="112"/>
    </row>
    <row r="466" spans="1:7" ht="15">
      <c r="A466" s="9">
        <v>465</v>
      </c>
      <c r="B466" s="111">
        <v>42.27</v>
      </c>
      <c r="C466" s="113">
        <f t="shared" ca="1" si="7"/>
        <v>2.8524499742310469E-3</v>
      </c>
      <c r="E466" s="112"/>
      <c r="F466" s="112"/>
      <c r="G466" s="112"/>
    </row>
    <row r="467" spans="1:7" ht="15">
      <c r="A467" s="9">
        <v>466</v>
      </c>
      <c r="B467" s="111">
        <v>38.9</v>
      </c>
      <c r="C467" s="113">
        <f t="shared" ca="1" si="7"/>
        <v>0.16597228708522727</v>
      </c>
      <c r="E467" s="112"/>
      <c r="F467" s="112"/>
      <c r="G467" s="112"/>
    </row>
    <row r="468" spans="1:7" ht="15">
      <c r="A468" s="9">
        <v>467</v>
      </c>
      <c r="B468" s="111">
        <v>38.01</v>
      </c>
      <c r="C468" s="113">
        <f t="shared" ca="1" si="7"/>
        <v>2.0578439142980378E-2</v>
      </c>
      <c r="E468" s="112"/>
      <c r="F468" s="112"/>
      <c r="G468" s="112"/>
    </row>
    <row r="469" spans="1:7" ht="15">
      <c r="A469" s="9">
        <v>468</v>
      </c>
      <c r="B469" s="111">
        <v>37.950000000000003</v>
      </c>
      <c r="C469" s="113">
        <f t="shared" ca="1" si="7"/>
        <v>5.4635698997607431E-2</v>
      </c>
      <c r="E469" s="112"/>
      <c r="F469" s="112"/>
      <c r="G469" s="112"/>
    </row>
    <row r="470" spans="1:7" ht="15">
      <c r="A470" s="9">
        <v>469</v>
      </c>
      <c r="B470" s="111">
        <v>37.92</v>
      </c>
      <c r="C470" s="113">
        <f t="shared" ca="1" si="7"/>
        <v>6.4198855251407977E-2</v>
      </c>
      <c r="E470" s="112"/>
      <c r="F470" s="112"/>
      <c r="G470" s="112"/>
    </row>
    <row r="471" spans="1:7" ht="15">
      <c r="A471" s="9">
        <v>470</v>
      </c>
      <c r="B471" s="111">
        <v>36.840000000000003</v>
      </c>
      <c r="C471" s="113">
        <f t="shared" ca="1" si="7"/>
        <v>0.11163628689504126</v>
      </c>
      <c r="E471" s="112"/>
      <c r="F471" s="112"/>
      <c r="G471" s="112"/>
    </row>
    <row r="472" spans="1:7" ht="15">
      <c r="A472" s="9">
        <v>471</v>
      </c>
      <c r="B472" s="111">
        <v>36.799999999999997</v>
      </c>
      <c r="C472" s="113">
        <f t="shared" ca="1" si="7"/>
        <v>0.3051051109768313</v>
      </c>
      <c r="E472" s="112"/>
      <c r="F472" s="112"/>
      <c r="G472" s="112"/>
    </row>
    <row r="473" spans="1:7" ht="15">
      <c r="A473" s="9">
        <v>472</v>
      </c>
      <c r="B473" s="111">
        <v>38.92</v>
      </c>
      <c r="C473" s="113">
        <f t="shared" ca="1" si="7"/>
        <v>0.36091686428030079</v>
      </c>
      <c r="E473" s="112"/>
      <c r="F473" s="112"/>
      <c r="G473" s="112"/>
    </row>
    <row r="474" spans="1:7" ht="15">
      <c r="A474" s="9">
        <v>473</v>
      </c>
      <c r="B474" s="111">
        <v>40.299999999999997</v>
      </c>
      <c r="C474" s="113">
        <f t="shared" ca="1" si="7"/>
        <v>0.12181377961108797</v>
      </c>
      <c r="E474" s="112"/>
      <c r="F474" s="112"/>
      <c r="G474" s="112"/>
    </row>
    <row r="475" spans="1:7" ht="15">
      <c r="A475" s="9">
        <v>474</v>
      </c>
      <c r="B475" s="111">
        <v>51.39</v>
      </c>
      <c r="C475" s="113">
        <f t="shared" ca="1" si="7"/>
        <v>0.33529261562188617</v>
      </c>
      <c r="E475" s="112"/>
      <c r="F475" s="112"/>
      <c r="G475" s="112"/>
    </row>
    <row r="476" spans="1:7" ht="15">
      <c r="A476" s="9">
        <v>475</v>
      </c>
      <c r="B476" s="111">
        <v>57.52</v>
      </c>
      <c r="C476" s="113">
        <f t="shared" ca="1" si="7"/>
        <v>0.38767235210148604</v>
      </c>
      <c r="E476" s="112"/>
      <c r="F476" s="112"/>
      <c r="G476" s="112"/>
    </row>
    <row r="477" spans="1:7" ht="15">
      <c r="A477" s="9">
        <v>476</v>
      </c>
      <c r="B477" s="111">
        <v>45.34</v>
      </c>
      <c r="C477" s="113">
        <f t="shared" ca="1" si="7"/>
        <v>0.14814388823442787</v>
      </c>
      <c r="E477" s="112"/>
      <c r="F477" s="112"/>
      <c r="G477" s="112"/>
    </row>
    <row r="478" spans="1:7" ht="15">
      <c r="A478" s="9">
        <v>477</v>
      </c>
      <c r="B478" s="111">
        <v>35.9</v>
      </c>
      <c r="C478" s="113">
        <f t="shared" ca="1" si="7"/>
        <v>0.24473074025086944</v>
      </c>
      <c r="E478" s="112"/>
      <c r="F478" s="112"/>
      <c r="G478" s="112"/>
    </row>
    <row r="479" spans="1:7" ht="15">
      <c r="A479" s="9">
        <v>478</v>
      </c>
      <c r="B479" s="111">
        <v>31.97</v>
      </c>
      <c r="C479" s="113">
        <f t="shared" ca="1" si="7"/>
        <v>0.28346719661523234</v>
      </c>
      <c r="E479" s="112"/>
      <c r="F479" s="112"/>
      <c r="G479" s="112"/>
    </row>
    <row r="480" spans="1:7" ht="15">
      <c r="A480" s="9">
        <v>479</v>
      </c>
      <c r="B480" s="111">
        <v>29.49</v>
      </c>
      <c r="C480" s="113">
        <f t="shared" ca="1" si="7"/>
        <v>6.2589881349749785E-2</v>
      </c>
      <c r="E480" s="112"/>
      <c r="F480" s="112"/>
      <c r="G480" s="112"/>
    </row>
    <row r="481" spans="1:7" ht="15">
      <c r="A481" s="9">
        <v>480</v>
      </c>
      <c r="B481" s="111">
        <v>25.3</v>
      </c>
      <c r="C481" s="113">
        <f t="shared" ca="1" si="7"/>
        <v>0.18873136571250845</v>
      </c>
      <c r="E481" s="112"/>
      <c r="F481" s="112"/>
      <c r="G481" s="112"/>
    </row>
    <row r="482" spans="1:7" ht="15">
      <c r="A482" s="9">
        <v>481</v>
      </c>
      <c r="B482" s="111">
        <v>24.85</v>
      </c>
      <c r="C482" s="113">
        <f t="shared" ca="1" si="7"/>
        <v>0.14428690652090179</v>
      </c>
      <c r="E482" s="112"/>
      <c r="F482" s="112"/>
      <c r="G482" s="112"/>
    </row>
    <row r="483" spans="1:7" ht="15">
      <c r="A483" s="9">
        <v>482</v>
      </c>
      <c r="B483" s="111">
        <v>19.32</v>
      </c>
      <c r="C483" s="113">
        <f t="shared" ca="1" si="7"/>
        <v>0.19114461827728313</v>
      </c>
      <c r="E483" s="112"/>
      <c r="F483" s="112"/>
      <c r="G483" s="112"/>
    </row>
    <row r="484" spans="1:7" ht="15">
      <c r="A484" s="9">
        <v>483</v>
      </c>
      <c r="B484" s="111">
        <v>8.94</v>
      </c>
      <c r="C484" s="113">
        <f t="shared" ca="1" si="7"/>
        <v>1.7055834097472158E-2</v>
      </c>
      <c r="E484" s="112"/>
      <c r="F484" s="112"/>
      <c r="G484" s="112"/>
    </row>
    <row r="485" spans="1:7" ht="15">
      <c r="A485" s="9">
        <v>484</v>
      </c>
      <c r="B485" s="111">
        <v>0.9</v>
      </c>
      <c r="C485" s="113">
        <f t="shared" ca="1" si="7"/>
        <v>1.3611888862760596E-3</v>
      </c>
      <c r="E485" s="112"/>
      <c r="F485" s="112"/>
      <c r="G485" s="112"/>
    </row>
    <row r="486" spans="1:7" ht="15">
      <c r="A486" s="9">
        <v>485</v>
      </c>
      <c r="B486" s="111">
        <v>0.02</v>
      </c>
      <c r="C486" s="113">
        <f t="shared" ca="1" si="7"/>
        <v>5.2704647118086271E-5</v>
      </c>
      <c r="E486" s="112"/>
      <c r="F486" s="112"/>
      <c r="G486" s="112"/>
    </row>
    <row r="487" spans="1:7" ht="15">
      <c r="A487" s="9">
        <v>486</v>
      </c>
      <c r="B487" s="111">
        <v>13.69</v>
      </c>
      <c r="C487" s="113">
        <f t="shared" ca="1" si="7"/>
        <v>4.5988862665613764E-2</v>
      </c>
      <c r="E487" s="112"/>
      <c r="F487" s="112"/>
      <c r="G487" s="112"/>
    </row>
    <row r="488" spans="1:7" ht="15">
      <c r="A488" s="9">
        <v>487</v>
      </c>
      <c r="B488" s="111">
        <v>27.47</v>
      </c>
      <c r="C488" s="113">
        <f t="shared" ca="1" si="7"/>
        <v>9.5201404554325533E-2</v>
      </c>
      <c r="E488" s="112"/>
      <c r="F488" s="112"/>
      <c r="G488" s="112"/>
    </row>
    <row r="489" spans="1:7" ht="15">
      <c r="A489" s="9">
        <v>488</v>
      </c>
      <c r="B489" s="111">
        <v>35.32</v>
      </c>
      <c r="C489" s="113">
        <f t="shared" ca="1" si="7"/>
        <v>5.3674391620807511E-2</v>
      </c>
      <c r="E489" s="112"/>
      <c r="F489" s="112"/>
      <c r="G489" s="112"/>
    </row>
    <row r="490" spans="1:7" ht="15">
      <c r="A490" s="9">
        <v>489</v>
      </c>
      <c r="B490" s="111">
        <v>37.229999999999997</v>
      </c>
      <c r="C490" s="113">
        <f t="shared" ca="1" si="7"/>
        <v>0.32495980137475605</v>
      </c>
      <c r="E490" s="112"/>
      <c r="F490" s="112"/>
      <c r="G490" s="112"/>
    </row>
    <row r="491" spans="1:7" ht="15">
      <c r="A491" s="9">
        <v>490</v>
      </c>
      <c r="B491" s="111">
        <v>35.29</v>
      </c>
      <c r="C491" s="113">
        <f t="shared" ca="1" si="7"/>
        <v>0.19017531344258176</v>
      </c>
      <c r="E491" s="112"/>
      <c r="F491" s="112"/>
      <c r="G491" s="112"/>
    </row>
    <row r="492" spans="1:7" ht="15">
      <c r="A492" s="9">
        <v>491</v>
      </c>
      <c r="B492" s="111">
        <v>33.01</v>
      </c>
      <c r="C492" s="113">
        <f t="shared" ca="1" si="7"/>
        <v>0.29478389588081749</v>
      </c>
      <c r="E492" s="112"/>
      <c r="F492" s="112"/>
      <c r="G492" s="112"/>
    </row>
    <row r="493" spans="1:7" ht="15">
      <c r="A493" s="9">
        <v>492</v>
      </c>
      <c r="B493" s="111">
        <v>33.380000000000003</v>
      </c>
      <c r="C493" s="113">
        <f t="shared" ca="1" si="7"/>
        <v>0.32866279196902803</v>
      </c>
      <c r="E493" s="112"/>
      <c r="F493" s="112"/>
      <c r="G493" s="112"/>
    </row>
    <row r="494" spans="1:7" ht="15">
      <c r="A494" s="9">
        <v>493</v>
      </c>
      <c r="B494" s="111">
        <v>33.69</v>
      </c>
      <c r="C494" s="113">
        <f t="shared" ca="1" si="7"/>
        <v>0.2044042560528527</v>
      </c>
      <c r="E494" s="112"/>
      <c r="F494" s="112"/>
      <c r="G494" s="112"/>
    </row>
    <row r="495" spans="1:7" ht="15">
      <c r="A495" s="9">
        <v>494</v>
      </c>
      <c r="B495" s="111">
        <v>35.340000000000003</v>
      </c>
      <c r="C495" s="113">
        <f t="shared" ca="1" si="7"/>
        <v>0.27443926359307047</v>
      </c>
      <c r="E495" s="112"/>
      <c r="F495" s="112"/>
      <c r="G495" s="112"/>
    </row>
    <row r="496" spans="1:7" ht="15">
      <c r="A496" s="9">
        <v>495</v>
      </c>
      <c r="B496" s="111">
        <v>37.11</v>
      </c>
      <c r="C496" s="113">
        <f t="shared" ca="1" si="7"/>
        <v>0.16664097325991828</v>
      </c>
      <c r="E496" s="112"/>
      <c r="F496" s="112"/>
      <c r="G496" s="112"/>
    </row>
    <row r="497" spans="1:7" ht="15">
      <c r="A497" s="9">
        <v>496</v>
      </c>
      <c r="B497" s="111">
        <v>42.52</v>
      </c>
      <c r="C497" s="113">
        <f t="shared" ca="1" si="7"/>
        <v>0.12575541428986248</v>
      </c>
      <c r="E497" s="112"/>
      <c r="F497" s="112"/>
      <c r="G497" s="112"/>
    </row>
    <row r="498" spans="1:7" ht="15">
      <c r="A498" s="9">
        <v>497</v>
      </c>
      <c r="B498" s="111">
        <v>44.67</v>
      </c>
      <c r="C498" s="113">
        <f t="shared" ca="1" si="7"/>
        <v>0.17029695598689537</v>
      </c>
      <c r="E498" s="112"/>
      <c r="F498" s="112"/>
      <c r="G498" s="112"/>
    </row>
    <row r="499" spans="1:7" ht="15">
      <c r="A499" s="9">
        <v>498</v>
      </c>
      <c r="B499" s="111">
        <v>45.63</v>
      </c>
      <c r="C499" s="113">
        <f t="shared" ca="1" si="7"/>
        <v>0.39960719489243918</v>
      </c>
      <c r="E499" s="112"/>
      <c r="F499" s="112"/>
      <c r="G499" s="112"/>
    </row>
    <row r="500" spans="1:7" ht="15">
      <c r="A500" s="9">
        <v>499</v>
      </c>
      <c r="B500" s="111">
        <v>45.05</v>
      </c>
      <c r="C500" s="113">
        <f t="shared" ca="1" si="7"/>
        <v>0.32790024496492093</v>
      </c>
      <c r="E500" s="112"/>
      <c r="F500" s="112"/>
      <c r="G500" s="112"/>
    </row>
    <row r="501" spans="1:7" ht="15">
      <c r="A501" s="9">
        <v>500</v>
      </c>
      <c r="B501" s="111">
        <v>44.91</v>
      </c>
      <c r="C501" s="113">
        <f t="shared" ca="1" si="7"/>
        <v>0.41599800308320217</v>
      </c>
      <c r="E501" s="112"/>
      <c r="F501" s="112"/>
      <c r="G501" s="112"/>
    </row>
    <row r="502" spans="1:7" ht="15">
      <c r="A502" s="9">
        <v>501</v>
      </c>
      <c r="B502" s="111">
        <v>35.590000000000003</v>
      </c>
      <c r="C502" s="113">
        <f t="shared" ca="1" si="7"/>
        <v>0.12263091573757416</v>
      </c>
      <c r="E502" s="112"/>
      <c r="F502" s="112"/>
      <c r="G502" s="112"/>
    </row>
    <row r="503" spans="1:7" ht="15">
      <c r="A503" s="9">
        <v>502</v>
      </c>
      <c r="B503" s="111">
        <v>31.96</v>
      </c>
      <c r="C503" s="113">
        <f t="shared" ca="1" si="7"/>
        <v>3.2445645941524888E-2</v>
      </c>
      <c r="E503" s="112"/>
      <c r="F503" s="112"/>
      <c r="G503" s="112"/>
    </row>
    <row r="504" spans="1:7" ht="15">
      <c r="A504" s="9">
        <v>503</v>
      </c>
      <c r="B504" s="111">
        <v>31.81</v>
      </c>
      <c r="C504" s="113">
        <f t="shared" ca="1" si="7"/>
        <v>0.15754289388542675</v>
      </c>
      <c r="E504" s="112"/>
      <c r="F504" s="112"/>
      <c r="G504" s="112"/>
    </row>
    <row r="505" spans="1:7" ht="15">
      <c r="A505" s="9">
        <v>504</v>
      </c>
      <c r="B505" s="111">
        <v>24.09</v>
      </c>
      <c r="C505" s="113">
        <f t="shared" ca="1" si="7"/>
        <v>2.0184433785646556E-2</v>
      </c>
      <c r="E505" s="112"/>
      <c r="F505" s="112"/>
      <c r="G505" s="112"/>
    </row>
    <row r="506" spans="1:7" ht="15">
      <c r="A506" s="9">
        <v>505</v>
      </c>
      <c r="B506" s="111">
        <v>9.1</v>
      </c>
      <c r="C506" s="113">
        <f t="shared" ca="1" si="7"/>
        <v>4.8290914931901206E-2</v>
      </c>
      <c r="E506" s="112"/>
      <c r="F506" s="112"/>
      <c r="G506" s="112"/>
    </row>
    <row r="507" spans="1:7" ht="15">
      <c r="A507" s="9">
        <v>506</v>
      </c>
      <c r="B507" s="111">
        <v>13.92</v>
      </c>
      <c r="C507" s="113">
        <f t="shared" ca="1" si="7"/>
        <v>3.4549655940610748E-2</v>
      </c>
      <c r="E507" s="112"/>
      <c r="F507" s="112"/>
      <c r="G507" s="112"/>
    </row>
    <row r="508" spans="1:7" ht="15">
      <c r="A508" s="9">
        <v>507</v>
      </c>
      <c r="B508" s="111">
        <v>11.08</v>
      </c>
      <c r="C508" s="113">
        <f t="shared" ca="1" si="7"/>
        <v>7.6326609366824449E-2</v>
      </c>
      <c r="E508" s="112"/>
      <c r="F508" s="112"/>
      <c r="G508" s="112"/>
    </row>
    <row r="509" spans="1:7" ht="15">
      <c r="A509" s="9">
        <v>508</v>
      </c>
      <c r="B509" s="111">
        <v>11.51</v>
      </c>
      <c r="C509" s="113">
        <f t="shared" ca="1" si="7"/>
        <v>6.0138649142116127E-2</v>
      </c>
      <c r="E509" s="112"/>
      <c r="F509" s="112"/>
      <c r="G509" s="112"/>
    </row>
    <row r="510" spans="1:7" ht="15">
      <c r="A510" s="9">
        <v>509</v>
      </c>
      <c r="B510" s="111">
        <v>16.239999999999998</v>
      </c>
      <c r="C510" s="113">
        <f t="shared" ca="1" si="7"/>
        <v>0.14105022093154346</v>
      </c>
      <c r="E510" s="112"/>
      <c r="F510" s="112"/>
      <c r="G510" s="112"/>
    </row>
    <row r="511" spans="1:7" ht="15">
      <c r="A511" s="9">
        <v>510</v>
      </c>
      <c r="B511" s="111">
        <v>28.49</v>
      </c>
      <c r="C511" s="113">
        <f t="shared" ca="1" si="7"/>
        <v>0.24925721379003668</v>
      </c>
      <c r="E511" s="112"/>
      <c r="F511" s="112"/>
      <c r="G511" s="112"/>
    </row>
    <row r="512" spans="1:7" ht="15">
      <c r="A512" s="9">
        <v>511</v>
      </c>
      <c r="B512" s="111">
        <v>32.229999999999997</v>
      </c>
      <c r="C512" s="113">
        <f t="shared" ca="1" si="7"/>
        <v>7.2049332004849198E-2</v>
      </c>
      <c r="E512" s="112"/>
      <c r="F512" s="112"/>
      <c r="G512" s="112"/>
    </row>
    <row r="513" spans="1:7" ht="15">
      <c r="A513" s="9">
        <v>512</v>
      </c>
      <c r="B513" s="111">
        <v>37.659999999999997</v>
      </c>
      <c r="C513" s="113">
        <f t="shared" ca="1" si="7"/>
        <v>0.19614547698085461</v>
      </c>
      <c r="E513" s="112"/>
      <c r="F513" s="112"/>
      <c r="G513" s="112"/>
    </row>
    <row r="514" spans="1:7" ht="15">
      <c r="A514" s="9">
        <v>513</v>
      </c>
      <c r="B514" s="111">
        <v>51.52</v>
      </c>
      <c r="C514" s="113">
        <f t="shared" ca="1" si="7"/>
        <v>3.9047568542667291E-2</v>
      </c>
      <c r="E514" s="112"/>
      <c r="F514" s="112"/>
      <c r="G514" s="112"/>
    </row>
    <row r="515" spans="1:7" ht="15">
      <c r="A515" s="9">
        <v>514</v>
      </c>
      <c r="B515" s="111">
        <v>45.42</v>
      </c>
      <c r="C515" s="113">
        <f t="shared" ref="C515:C578" ca="1" si="8">B515/100*RAND()</f>
        <v>0.36199155654438159</v>
      </c>
      <c r="E515" s="112"/>
      <c r="F515" s="112"/>
      <c r="G515" s="112"/>
    </row>
    <row r="516" spans="1:7" ht="15">
      <c r="A516" s="9">
        <v>515</v>
      </c>
      <c r="B516" s="111">
        <v>46.95</v>
      </c>
      <c r="C516" s="113">
        <f t="shared" ca="1" si="8"/>
        <v>0.24378294869430492</v>
      </c>
      <c r="E516" s="112"/>
      <c r="F516" s="112"/>
      <c r="G516" s="112"/>
    </row>
    <row r="517" spans="1:7" ht="15">
      <c r="A517" s="9">
        <v>516</v>
      </c>
      <c r="B517" s="111">
        <v>50.06</v>
      </c>
      <c r="C517" s="113">
        <f t="shared" ca="1" si="8"/>
        <v>0.48539985930408241</v>
      </c>
      <c r="E517" s="112"/>
      <c r="F517" s="112"/>
      <c r="G517" s="112"/>
    </row>
    <row r="518" spans="1:7" ht="15">
      <c r="A518" s="9">
        <v>517</v>
      </c>
      <c r="B518" s="111">
        <v>52.08</v>
      </c>
      <c r="C518" s="113">
        <f t="shared" ca="1" si="8"/>
        <v>0.31234639362135691</v>
      </c>
      <c r="E518" s="112"/>
      <c r="F518" s="112"/>
      <c r="G518" s="112"/>
    </row>
    <row r="519" spans="1:7" ht="15">
      <c r="A519" s="9">
        <v>518</v>
      </c>
      <c r="B519" s="111">
        <v>50.69</v>
      </c>
      <c r="C519" s="113">
        <f t="shared" ca="1" si="8"/>
        <v>0.4020705751239107</v>
      </c>
      <c r="E519" s="112"/>
      <c r="F519" s="112"/>
      <c r="G519" s="112"/>
    </row>
    <row r="520" spans="1:7" ht="15">
      <c r="A520" s="9">
        <v>519</v>
      </c>
      <c r="B520" s="111">
        <v>51.36</v>
      </c>
      <c r="C520" s="113">
        <f t="shared" ca="1" si="8"/>
        <v>0.28158481927176759</v>
      </c>
      <c r="E520" s="112"/>
      <c r="F520" s="112"/>
      <c r="G520" s="112"/>
    </row>
    <row r="521" spans="1:7" ht="15">
      <c r="A521" s="9">
        <v>520</v>
      </c>
      <c r="B521" s="111">
        <v>54.49</v>
      </c>
      <c r="C521" s="113">
        <f t="shared" ca="1" si="8"/>
        <v>0.46701318994550783</v>
      </c>
      <c r="E521" s="112"/>
      <c r="F521" s="112"/>
      <c r="G521" s="112"/>
    </row>
    <row r="522" spans="1:7" ht="15">
      <c r="A522" s="9">
        <v>521</v>
      </c>
      <c r="B522" s="111">
        <v>57.31</v>
      </c>
      <c r="C522" s="113">
        <f t="shared" ca="1" si="8"/>
        <v>1.0896056057621744E-2</v>
      </c>
      <c r="E522" s="112"/>
      <c r="F522" s="112"/>
      <c r="G522" s="112"/>
    </row>
    <row r="523" spans="1:7" ht="15">
      <c r="A523" s="9">
        <v>522</v>
      </c>
      <c r="B523" s="111">
        <v>64.48</v>
      </c>
      <c r="C523" s="113">
        <f t="shared" ca="1" si="8"/>
        <v>6.0090037105774083E-2</v>
      </c>
      <c r="E523" s="112"/>
      <c r="F523" s="112"/>
      <c r="G523" s="112"/>
    </row>
    <row r="524" spans="1:7" ht="15">
      <c r="A524" s="9">
        <v>523</v>
      </c>
      <c r="B524" s="111">
        <v>66.77</v>
      </c>
      <c r="C524" s="113">
        <f t="shared" ca="1" si="8"/>
        <v>0.28280164467768126</v>
      </c>
      <c r="E524" s="112"/>
      <c r="F524" s="112"/>
      <c r="G524" s="112"/>
    </row>
    <row r="525" spans="1:7" ht="15">
      <c r="A525" s="9">
        <v>524</v>
      </c>
      <c r="B525" s="111">
        <v>63.89</v>
      </c>
      <c r="C525" s="113">
        <f t="shared" ca="1" si="8"/>
        <v>0.17404659228253597</v>
      </c>
      <c r="E525" s="112"/>
      <c r="F525" s="112"/>
      <c r="G525" s="112"/>
    </row>
    <row r="526" spans="1:7" ht="15">
      <c r="A526" s="9">
        <v>525</v>
      </c>
      <c r="B526" s="111">
        <v>54.93</v>
      </c>
      <c r="C526" s="113">
        <f t="shared" ca="1" si="8"/>
        <v>0.26874242580983165</v>
      </c>
      <c r="E526" s="112"/>
      <c r="F526" s="112"/>
      <c r="G526" s="112"/>
    </row>
    <row r="527" spans="1:7" ht="15">
      <c r="A527" s="9">
        <v>526</v>
      </c>
      <c r="B527" s="111">
        <v>52.91</v>
      </c>
      <c r="C527" s="113">
        <f t="shared" ca="1" si="8"/>
        <v>0.51376713933248697</v>
      </c>
      <c r="E527" s="112"/>
      <c r="F527" s="112"/>
      <c r="G527" s="112"/>
    </row>
    <row r="528" spans="1:7" ht="15">
      <c r="A528" s="9">
        <v>527</v>
      </c>
      <c r="B528" s="111">
        <v>51.79</v>
      </c>
      <c r="C528" s="113">
        <f t="shared" ca="1" si="8"/>
        <v>0.38277208863283996</v>
      </c>
      <c r="E528" s="112"/>
      <c r="F528" s="112"/>
      <c r="G528" s="112"/>
    </row>
    <row r="529" spans="1:7" ht="15">
      <c r="A529" s="9">
        <v>528</v>
      </c>
      <c r="B529" s="111">
        <v>45.82</v>
      </c>
      <c r="C529" s="113">
        <f t="shared" ca="1" si="8"/>
        <v>2.2168641060218909E-2</v>
      </c>
      <c r="E529" s="112"/>
      <c r="F529" s="112"/>
      <c r="G529" s="112"/>
    </row>
    <row r="530" spans="1:7" ht="15">
      <c r="A530" s="9">
        <v>529</v>
      </c>
      <c r="B530" s="111">
        <v>44.61</v>
      </c>
      <c r="C530" s="113">
        <f t="shared" ca="1" si="8"/>
        <v>0.37087984923277384</v>
      </c>
      <c r="E530" s="112"/>
      <c r="F530" s="112"/>
      <c r="G530" s="112"/>
    </row>
    <row r="531" spans="1:7" ht="15">
      <c r="A531" s="9">
        <v>530</v>
      </c>
      <c r="B531" s="111">
        <v>43.39</v>
      </c>
      <c r="C531" s="113">
        <f t="shared" ca="1" si="8"/>
        <v>0.40798483758353166</v>
      </c>
      <c r="E531" s="112"/>
      <c r="F531" s="112"/>
      <c r="G531" s="112"/>
    </row>
    <row r="532" spans="1:7" ht="15">
      <c r="A532" s="9">
        <v>531</v>
      </c>
      <c r="B532" s="111">
        <v>44.38</v>
      </c>
      <c r="C532" s="113">
        <f t="shared" ca="1" si="8"/>
        <v>0.15870419494314375</v>
      </c>
      <c r="E532" s="112"/>
      <c r="F532" s="112"/>
      <c r="G532" s="112"/>
    </row>
    <row r="533" spans="1:7" ht="15">
      <c r="A533" s="9">
        <v>532</v>
      </c>
      <c r="B533" s="111">
        <v>42.31</v>
      </c>
      <c r="C533" s="113">
        <f t="shared" ca="1" si="8"/>
        <v>0.27200656684830427</v>
      </c>
      <c r="E533" s="112"/>
      <c r="F533" s="112"/>
      <c r="G533" s="112"/>
    </row>
    <row r="534" spans="1:7" ht="15">
      <c r="A534" s="9">
        <v>533</v>
      </c>
      <c r="B534" s="111">
        <v>38.909999999999997</v>
      </c>
      <c r="C534" s="113">
        <f t="shared" ca="1" si="8"/>
        <v>0.26904320464057657</v>
      </c>
      <c r="E534" s="112"/>
      <c r="F534" s="112"/>
      <c r="G534" s="112"/>
    </row>
    <row r="535" spans="1:7" ht="15">
      <c r="A535" s="9">
        <v>534</v>
      </c>
      <c r="B535" s="111">
        <v>41.97</v>
      </c>
      <c r="C535" s="113">
        <f t="shared" ca="1" si="8"/>
        <v>0.19007784924617482</v>
      </c>
      <c r="E535" s="112"/>
      <c r="F535" s="112"/>
      <c r="G535" s="112"/>
    </row>
    <row r="536" spans="1:7" ht="15">
      <c r="A536" s="9">
        <v>535</v>
      </c>
      <c r="B536" s="111">
        <v>42.4</v>
      </c>
      <c r="C536" s="113">
        <f t="shared" ca="1" si="8"/>
        <v>0.42220891359896973</v>
      </c>
      <c r="E536" s="112"/>
      <c r="F536" s="112"/>
      <c r="G536" s="112"/>
    </row>
    <row r="537" spans="1:7" ht="15">
      <c r="A537" s="9">
        <v>536</v>
      </c>
      <c r="B537" s="111">
        <v>45.88</v>
      </c>
      <c r="C537" s="113">
        <f t="shared" ca="1" si="8"/>
        <v>3.6178792157309937E-2</v>
      </c>
      <c r="E537" s="112"/>
      <c r="F537" s="112"/>
      <c r="G537" s="112"/>
    </row>
    <row r="538" spans="1:7" ht="15">
      <c r="A538" s="9">
        <v>537</v>
      </c>
      <c r="B538" s="111">
        <v>50</v>
      </c>
      <c r="C538" s="113">
        <f t="shared" ca="1" si="8"/>
        <v>0.38345256618829215</v>
      </c>
      <c r="E538" s="112"/>
      <c r="F538" s="112"/>
      <c r="G538" s="112"/>
    </row>
    <row r="539" spans="1:7" ht="15">
      <c r="A539" s="9">
        <v>538</v>
      </c>
      <c r="B539" s="111">
        <v>56.92</v>
      </c>
      <c r="C539" s="113">
        <f t="shared" ca="1" si="8"/>
        <v>0.12459636864368</v>
      </c>
      <c r="E539" s="112"/>
      <c r="F539" s="112"/>
      <c r="G539" s="112"/>
    </row>
    <row r="540" spans="1:7" ht="15">
      <c r="A540" s="9">
        <v>539</v>
      </c>
      <c r="B540" s="111">
        <v>58.15</v>
      </c>
      <c r="C540" s="113">
        <f t="shared" ca="1" si="8"/>
        <v>0.25568063845290157</v>
      </c>
      <c r="E540" s="112"/>
      <c r="F540" s="112"/>
      <c r="G540" s="112"/>
    </row>
    <row r="541" spans="1:7" ht="15">
      <c r="A541" s="9">
        <v>540</v>
      </c>
      <c r="B541" s="111">
        <v>58.95</v>
      </c>
      <c r="C541" s="113">
        <f t="shared" ca="1" si="8"/>
        <v>8.8801834664703039E-2</v>
      </c>
      <c r="E541" s="112"/>
      <c r="F541" s="112"/>
      <c r="G541" s="112"/>
    </row>
    <row r="542" spans="1:7" ht="15">
      <c r="A542" s="9">
        <v>541</v>
      </c>
      <c r="B542" s="111">
        <v>56.63</v>
      </c>
      <c r="C542" s="113">
        <f t="shared" ca="1" si="8"/>
        <v>0.54068228854721256</v>
      </c>
      <c r="E542" s="112"/>
      <c r="F542" s="112"/>
      <c r="G542" s="112"/>
    </row>
    <row r="543" spans="1:7" ht="15">
      <c r="A543" s="9">
        <v>542</v>
      </c>
      <c r="B543" s="111">
        <v>52</v>
      </c>
      <c r="C543" s="113">
        <f t="shared" ca="1" si="8"/>
        <v>0.39703091388192036</v>
      </c>
      <c r="E543" s="112"/>
      <c r="F543" s="112"/>
      <c r="G543" s="112"/>
    </row>
    <row r="544" spans="1:7" ht="15">
      <c r="A544" s="9">
        <v>543</v>
      </c>
      <c r="B544" s="111">
        <v>51</v>
      </c>
      <c r="C544" s="113">
        <f t="shared" ca="1" si="8"/>
        <v>0.22323288724669788</v>
      </c>
      <c r="E544" s="112"/>
      <c r="F544" s="112"/>
      <c r="G544" s="112"/>
    </row>
    <row r="545" spans="1:7" ht="15">
      <c r="A545" s="9">
        <v>544</v>
      </c>
      <c r="B545" s="111">
        <v>53.65</v>
      </c>
      <c r="C545" s="113">
        <f t="shared" ca="1" si="8"/>
        <v>0.46920842851327094</v>
      </c>
      <c r="E545" s="112"/>
      <c r="F545" s="112"/>
      <c r="G545" s="112"/>
    </row>
    <row r="546" spans="1:7" ht="15">
      <c r="A546" s="9">
        <v>545</v>
      </c>
      <c r="B546" s="111">
        <v>58.3</v>
      </c>
      <c r="C546" s="113">
        <f t="shared" ca="1" si="8"/>
        <v>2.7112347029445122E-2</v>
      </c>
      <c r="E546" s="112"/>
      <c r="F546" s="112"/>
      <c r="G546" s="112"/>
    </row>
    <row r="547" spans="1:7" ht="15">
      <c r="A547" s="9">
        <v>546</v>
      </c>
      <c r="B547" s="111">
        <v>63.09</v>
      </c>
      <c r="C547" s="113">
        <f t="shared" ca="1" si="8"/>
        <v>4.2010158259981306E-2</v>
      </c>
      <c r="E547" s="112"/>
      <c r="F547" s="112"/>
      <c r="G547" s="112"/>
    </row>
    <row r="548" spans="1:7" ht="15">
      <c r="A548" s="9">
        <v>547</v>
      </c>
      <c r="B548" s="111">
        <v>66.13</v>
      </c>
      <c r="C548" s="113">
        <f t="shared" ca="1" si="8"/>
        <v>0.33373444676731795</v>
      </c>
      <c r="E548" s="112"/>
      <c r="F548" s="112"/>
      <c r="G548" s="112"/>
    </row>
    <row r="549" spans="1:7" ht="15">
      <c r="A549" s="9">
        <v>548</v>
      </c>
      <c r="B549" s="111">
        <v>63.29</v>
      </c>
      <c r="C549" s="113">
        <f t="shared" ca="1" si="8"/>
        <v>0.2150177952431109</v>
      </c>
      <c r="E549" s="112"/>
      <c r="F549" s="112"/>
      <c r="G549" s="112"/>
    </row>
    <row r="550" spans="1:7" ht="15">
      <c r="A550" s="9">
        <v>549</v>
      </c>
      <c r="B550" s="111">
        <v>58.16</v>
      </c>
      <c r="C550" s="113">
        <f t="shared" ca="1" si="8"/>
        <v>0.41948633948338315</v>
      </c>
      <c r="E550" s="112"/>
      <c r="F550" s="112"/>
      <c r="G550" s="112"/>
    </row>
    <row r="551" spans="1:7" ht="15">
      <c r="A551" s="9">
        <v>550</v>
      </c>
      <c r="B551" s="111">
        <v>52.8</v>
      </c>
      <c r="C551" s="113">
        <f t="shared" ca="1" si="8"/>
        <v>0.24449684627641535</v>
      </c>
      <c r="E551" s="112"/>
      <c r="F551" s="112"/>
      <c r="G551" s="112"/>
    </row>
    <row r="552" spans="1:7" ht="15">
      <c r="A552" s="9">
        <v>551</v>
      </c>
      <c r="B552" s="111">
        <v>51.2</v>
      </c>
      <c r="C552" s="113">
        <f t="shared" ca="1" si="8"/>
        <v>0.24057214226425852</v>
      </c>
      <c r="E552" s="112"/>
      <c r="F552" s="112"/>
      <c r="G552" s="112"/>
    </row>
    <row r="553" spans="1:7" ht="15">
      <c r="A553" s="9">
        <v>552</v>
      </c>
      <c r="B553" s="111">
        <v>47.18</v>
      </c>
      <c r="C553" s="113">
        <f t="shared" ca="1" si="8"/>
        <v>0.22216851720117295</v>
      </c>
      <c r="E553" s="112"/>
      <c r="F553" s="112"/>
      <c r="G553" s="112"/>
    </row>
    <row r="554" spans="1:7" ht="15">
      <c r="A554" s="9">
        <v>553</v>
      </c>
      <c r="B554" s="111">
        <v>44.8</v>
      </c>
      <c r="C554" s="113">
        <f t="shared" ca="1" si="8"/>
        <v>0.38983202562117569</v>
      </c>
      <c r="E554" s="112"/>
      <c r="F554" s="112"/>
      <c r="G554" s="112"/>
    </row>
    <row r="555" spans="1:7" ht="15">
      <c r="A555" s="9">
        <v>554</v>
      </c>
      <c r="B555" s="111">
        <v>40.67</v>
      </c>
      <c r="C555" s="113">
        <f t="shared" ca="1" si="8"/>
        <v>0.12261193899563422</v>
      </c>
      <c r="E555" s="112"/>
      <c r="F555" s="112"/>
      <c r="G555" s="112"/>
    </row>
    <row r="556" spans="1:7" ht="15">
      <c r="A556" s="9">
        <v>555</v>
      </c>
      <c r="B556" s="111">
        <v>41.24</v>
      </c>
      <c r="C556" s="113">
        <f t="shared" ca="1" si="8"/>
        <v>0.29550946988822263</v>
      </c>
      <c r="E556" s="112"/>
      <c r="F556" s="112"/>
      <c r="G556" s="112"/>
    </row>
    <row r="557" spans="1:7" ht="15">
      <c r="A557" s="9">
        <v>556</v>
      </c>
      <c r="B557" s="111">
        <v>40.24</v>
      </c>
      <c r="C557" s="113">
        <f t="shared" ca="1" si="8"/>
        <v>9.8482200652054389E-2</v>
      </c>
      <c r="E557" s="112"/>
      <c r="F557" s="112"/>
      <c r="G557" s="112"/>
    </row>
    <row r="558" spans="1:7" ht="15">
      <c r="A558" s="9">
        <v>557</v>
      </c>
      <c r="B558" s="111">
        <v>39.78</v>
      </c>
      <c r="C558" s="113">
        <f t="shared" ca="1" si="8"/>
        <v>0.273411953372311</v>
      </c>
      <c r="E558" s="112"/>
      <c r="F558" s="112"/>
      <c r="G558" s="112"/>
    </row>
    <row r="559" spans="1:7" ht="15">
      <c r="A559" s="9">
        <v>558</v>
      </c>
      <c r="B559" s="111">
        <v>39.9</v>
      </c>
      <c r="C559" s="113">
        <f t="shared" ca="1" si="8"/>
        <v>0.13779783850759048</v>
      </c>
      <c r="E559" s="112"/>
      <c r="F559" s="112"/>
      <c r="G559" s="112"/>
    </row>
    <row r="560" spans="1:7" ht="15">
      <c r="A560" s="9">
        <v>559</v>
      </c>
      <c r="B560" s="111">
        <v>40.56</v>
      </c>
      <c r="C560" s="113">
        <f t="shared" ca="1" si="8"/>
        <v>0.12636207455548232</v>
      </c>
      <c r="E560" s="112"/>
      <c r="F560" s="112"/>
      <c r="G560" s="112"/>
    </row>
    <row r="561" spans="1:7" ht="15">
      <c r="A561" s="9">
        <v>560</v>
      </c>
      <c r="B561" s="111">
        <v>41.97</v>
      </c>
      <c r="C561" s="113">
        <f t="shared" ca="1" si="8"/>
        <v>0.41608026055634006</v>
      </c>
      <c r="E561" s="112"/>
      <c r="F561" s="112"/>
      <c r="G561" s="112"/>
    </row>
    <row r="562" spans="1:7" ht="15">
      <c r="A562" s="9">
        <v>561</v>
      </c>
      <c r="B562" s="111">
        <v>46</v>
      </c>
      <c r="C562" s="113">
        <f t="shared" ca="1" si="8"/>
        <v>0.14300871096311463</v>
      </c>
      <c r="E562" s="112"/>
      <c r="F562" s="112"/>
      <c r="G562" s="112"/>
    </row>
    <row r="563" spans="1:7" ht="15">
      <c r="A563" s="9">
        <v>562</v>
      </c>
      <c r="B563" s="111">
        <v>50.54</v>
      </c>
      <c r="C563" s="113">
        <f t="shared" ca="1" si="8"/>
        <v>0.35670870984819142</v>
      </c>
      <c r="E563" s="112"/>
      <c r="F563" s="112"/>
      <c r="G563" s="112"/>
    </row>
    <row r="564" spans="1:7" ht="15">
      <c r="A564" s="9">
        <v>563</v>
      </c>
      <c r="B564" s="111">
        <v>53.09</v>
      </c>
      <c r="C564" s="113">
        <f t="shared" ca="1" si="8"/>
        <v>0.12123360260900218</v>
      </c>
      <c r="E564" s="112"/>
      <c r="F564" s="112"/>
      <c r="G564" s="112"/>
    </row>
    <row r="565" spans="1:7" ht="15">
      <c r="A565" s="9">
        <v>564</v>
      </c>
      <c r="B565" s="111">
        <v>54.34</v>
      </c>
      <c r="C565" s="113">
        <f t="shared" ca="1" si="8"/>
        <v>0.50027754953387416</v>
      </c>
      <c r="E565" s="112"/>
      <c r="F565" s="112"/>
      <c r="G565" s="112"/>
    </row>
    <row r="566" spans="1:7" ht="15">
      <c r="A566" s="9">
        <v>565</v>
      </c>
      <c r="B566" s="111">
        <v>51.86</v>
      </c>
      <c r="C566" s="113">
        <f t="shared" ca="1" si="8"/>
        <v>0.49176410846135982</v>
      </c>
      <c r="E566" s="112"/>
      <c r="F566" s="112"/>
      <c r="G566" s="112"/>
    </row>
    <row r="567" spans="1:7" ht="15">
      <c r="A567" s="9">
        <v>566</v>
      </c>
      <c r="B567" s="111">
        <v>45.99</v>
      </c>
      <c r="C567" s="113">
        <f t="shared" ca="1" si="8"/>
        <v>0.19499080813736733</v>
      </c>
      <c r="E567" s="112"/>
      <c r="F567" s="112"/>
      <c r="G567" s="112"/>
    </row>
    <row r="568" spans="1:7" ht="15">
      <c r="A568" s="9">
        <v>567</v>
      </c>
      <c r="B568" s="111">
        <v>44.34</v>
      </c>
      <c r="C568" s="113">
        <f t="shared" ca="1" si="8"/>
        <v>5.324964633365914E-2</v>
      </c>
      <c r="E568" s="112"/>
      <c r="F568" s="112"/>
      <c r="G568" s="112"/>
    </row>
    <row r="569" spans="1:7" ht="15">
      <c r="A569" s="9">
        <v>568</v>
      </c>
      <c r="B569" s="111">
        <v>45.93</v>
      </c>
      <c r="C569" s="113">
        <f t="shared" ca="1" si="8"/>
        <v>4.7130010917341383E-2</v>
      </c>
      <c r="E569" s="112"/>
      <c r="F569" s="112"/>
      <c r="G569" s="112"/>
    </row>
    <row r="570" spans="1:7" ht="15">
      <c r="A570" s="9">
        <v>569</v>
      </c>
      <c r="B570" s="111">
        <v>52</v>
      </c>
      <c r="C570" s="113">
        <f t="shared" ca="1" si="8"/>
        <v>0.43691177944699511</v>
      </c>
      <c r="E570" s="112"/>
      <c r="F570" s="112"/>
      <c r="G570" s="112"/>
    </row>
    <row r="571" spans="1:7" ht="15">
      <c r="A571" s="9">
        <v>570</v>
      </c>
      <c r="B571" s="111">
        <v>61.98</v>
      </c>
      <c r="C571" s="113">
        <f t="shared" ca="1" si="8"/>
        <v>0.29564731080377615</v>
      </c>
      <c r="E571" s="112"/>
      <c r="F571" s="112"/>
      <c r="G571" s="112"/>
    </row>
    <row r="572" spans="1:7" ht="15">
      <c r="A572" s="9">
        <v>571</v>
      </c>
      <c r="B572" s="111">
        <v>65</v>
      </c>
      <c r="C572" s="113">
        <f t="shared" ca="1" si="8"/>
        <v>0.33242394666873892</v>
      </c>
      <c r="E572" s="112"/>
      <c r="F572" s="112"/>
      <c r="G572" s="112"/>
    </row>
    <row r="573" spans="1:7" ht="15">
      <c r="A573" s="9">
        <v>572</v>
      </c>
      <c r="B573" s="111">
        <v>62.91</v>
      </c>
      <c r="C573" s="113">
        <f t="shared" ca="1" si="8"/>
        <v>0.57713024248435263</v>
      </c>
      <c r="E573" s="112"/>
      <c r="F573" s="112"/>
      <c r="G573" s="112"/>
    </row>
    <row r="574" spans="1:7" ht="15">
      <c r="A574" s="9">
        <v>573</v>
      </c>
      <c r="B574" s="111">
        <v>59.3</v>
      </c>
      <c r="C574" s="113">
        <f t="shared" ca="1" si="8"/>
        <v>0.30788839580252148</v>
      </c>
      <c r="E574" s="112"/>
      <c r="F574" s="112"/>
      <c r="G574" s="112"/>
    </row>
    <row r="575" spans="1:7" ht="15">
      <c r="A575" s="9">
        <v>574</v>
      </c>
      <c r="B575" s="111">
        <v>55.76</v>
      </c>
      <c r="C575" s="113">
        <f t="shared" ca="1" si="8"/>
        <v>0.27479930353962256</v>
      </c>
      <c r="E575" s="112"/>
      <c r="F575" s="112"/>
      <c r="G575" s="112"/>
    </row>
    <row r="576" spans="1:7" ht="15">
      <c r="A576" s="9">
        <v>575</v>
      </c>
      <c r="B576" s="111">
        <v>53.93</v>
      </c>
      <c r="C576" s="113">
        <f t="shared" ca="1" si="8"/>
        <v>0.47457007533533674</v>
      </c>
      <c r="E576" s="112"/>
      <c r="F576" s="112"/>
      <c r="G576" s="112"/>
    </row>
    <row r="577" spans="1:7" ht="15">
      <c r="A577" s="9">
        <v>576</v>
      </c>
      <c r="B577" s="111">
        <v>47.89</v>
      </c>
      <c r="C577" s="113">
        <f t="shared" ca="1" si="8"/>
        <v>0.43676896036956481</v>
      </c>
      <c r="E577" s="112"/>
      <c r="F577" s="112"/>
      <c r="G577" s="112"/>
    </row>
    <row r="578" spans="1:7" ht="15">
      <c r="A578" s="9">
        <v>577</v>
      </c>
      <c r="B578" s="111">
        <v>46.62</v>
      </c>
      <c r="C578" s="113">
        <f t="shared" ca="1" si="8"/>
        <v>0.12189711059993451</v>
      </c>
      <c r="E578" s="112"/>
      <c r="F578" s="112"/>
      <c r="G578" s="112"/>
    </row>
    <row r="579" spans="1:7" ht="15">
      <c r="A579" s="9">
        <v>578</v>
      </c>
      <c r="B579" s="111">
        <v>43.09</v>
      </c>
      <c r="C579" s="113">
        <f t="shared" ref="C579:C642" ca="1" si="9">B579/100*RAND()</f>
        <v>0.15078923530203966</v>
      </c>
      <c r="E579" s="112"/>
      <c r="F579" s="112"/>
      <c r="G579" s="112"/>
    </row>
    <row r="580" spans="1:7" ht="15">
      <c r="A580" s="9">
        <v>579</v>
      </c>
      <c r="B580" s="111">
        <v>43</v>
      </c>
      <c r="C580" s="113">
        <f t="shared" ca="1" si="9"/>
        <v>0.1712144892343469</v>
      </c>
      <c r="E580" s="112"/>
      <c r="F580" s="112"/>
      <c r="G580" s="112"/>
    </row>
    <row r="581" spans="1:7" ht="15">
      <c r="A581" s="9">
        <v>580</v>
      </c>
      <c r="B581" s="111">
        <v>42.59</v>
      </c>
      <c r="C581" s="113">
        <f t="shared" ca="1" si="9"/>
        <v>0.29378277989121426</v>
      </c>
      <c r="E581" s="112"/>
      <c r="F581" s="112"/>
      <c r="G581" s="112"/>
    </row>
    <row r="582" spans="1:7" ht="15">
      <c r="A582" s="9">
        <v>581</v>
      </c>
      <c r="B582" s="111">
        <v>42.2</v>
      </c>
      <c r="C582" s="113">
        <f t="shared" ca="1" si="9"/>
        <v>6.3573059987235295E-2</v>
      </c>
      <c r="E582" s="112"/>
      <c r="F582" s="112"/>
      <c r="G582" s="112"/>
    </row>
    <row r="583" spans="1:7" ht="15">
      <c r="A583" s="9">
        <v>582</v>
      </c>
      <c r="B583" s="111">
        <v>45.66</v>
      </c>
      <c r="C583" s="113">
        <f t="shared" ca="1" si="9"/>
        <v>9.7929061700572723E-2</v>
      </c>
      <c r="E583" s="112"/>
      <c r="F583" s="112"/>
      <c r="G583" s="112"/>
    </row>
    <row r="584" spans="1:7" ht="15">
      <c r="A584" s="9">
        <v>583</v>
      </c>
      <c r="B584" s="111">
        <v>61.95</v>
      </c>
      <c r="C584" s="113">
        <f t="shared" ca="1" si="9"/>
        <v>0.54945039013181896</v>
      </c>
      <c r="E584" s="112"/>
      <c r="F584" s="112"/>
      <c r="G584" s="112"/>
    </row>
    <row r="585" spans="1:7" ht="15">
      <c r="A585" s="9">
        <v>584</v>
      </c>
      <c r="B585" s="111">
        <v>70</v>
      </c>
      <c r="C585" s="113">
        <f t="shared" ca="1" si="9"/>
        <v>8.9878092238002694E-2</v>
      </c>
      <c r="E585" s="112"/>
      <c r="F585" s="112"/>
      <c r="G585" s="112"/>
    </row>
    <row r="586" spans="1:7" ht="15">
      <c r="A586" s="9">
        <v>585</v>
      </c>
      <c r="B586" s="111">
        <v>75.62</v>
      </c>
      <c r="C586" s="113">
        <f t="shared" ca="1" si="9"/>
        <v>0.426894223858651</v>
      </c>
      <c r="E586" s="112"/>
      <c r="F586" s="112"/>
      <c r="G586" s="112"/>
    </row>
    <row r="587" spans="1:7" ht="15">
      <c r="A587" s="9">
        <v>586</v>
      </c>
      <c r="B587" s="111">
        <v>79.67</v>
      </c>
      <c r="C587" s="113">
        <f t="shared" ca="1" si="9"/>
        <v>0.68174226051323583</v>
      </c>
      <c r="E587" s="112"/>
      <c r="F587" s="112"/>
      <c r="G587" s="112"/>
    </row>
    <row r="588" spans="1:7" ht="15">
      <c r="A588" s="9">
        <v>587</v>
      </c>
      <c r="B588" s="111">
        <v>74.95</v>
      </c>
      <c r="C588" s="113">
        <f t="shared" ca="1" si="9"/>
        <v>0.30821678653331519</v>
      </c>
      <c r="E588" s="112"/>
      <c r="F588" s="112"/>
      <c r="G588" s="112"/>
    </row>
    <row r="589" spans="1:7" ht="15">
      <c r="A589" s="9">
        <v>588</v>
      </c>
      <c r="B589" s="111">
        <v>72.2</v>
      </c>
      <c r="C589" s="113">
        <f t="shared" ca="1" si="9"/>
        <v>1.5137620616853552E-2</v>
      </c>
      <c r="E589" s="112"/>
      <c r="F589" s="112"/>
      <c r="G589" s="112"/>
    </row>
    <row r="590" spans="1:7" ht="15">
      <c r="A590" s="9">
        <v>589</v>
      </c>
      <c r="B590" s="111">
        <v>69.02</v>
      </c>
      <c r="C590" s="113">
        <f t="shared" ca="1" si="9"/>
        <v>0.20413242437889936</v>
      </c>
      <c r="E590" s="112"/>
      <c r="F590" s="112"/>
      <c r="G590" s="112"/>
    </row>
    <row r="591" spans="1:7" ht="15">
      <c r="A591" s="9">
        <v>590</v>
      </c>
      <c r="B591" s="111">
        <v>67</v>
      </c>
      <c r="C591" s="113">
        <f t="shared" ca="1" si="9"/>
        <v>5.34755272277797E-2</v>
      </c>
      <c r="E591" s="112"/>
      <c r="F591" s="112"/>
      <c r="G591" s="112"/>
    </row>
    <row r="592" spans="1:7" ht="15">
      <c r="A592" s="9">
        <v>591</v>
      </c>
      <c r="B592" s="111">
        <v>65.91</v>
      </c>
      <c r="C592" s="113">
        <f t="shared" ca="1" si="9"/>
        <v>3.1114210162228206E-2</v>
      </c>
      <c r="E592" s="112"/>
      <c r="F592" s="112"/>
      <c r="G592" s="112"/>
    </row>
    <row r="593" spans="1:7" ht="15">
      <c r="A593" s="9">
        <v>592</v>
      </c>
      <c r="B593" s="111">
        <v>66.010000000000005</v>
      </c>
      <c r="C593" s="113">
        <f t="shared" ca="1" si="9"/>
        <v>0.5435405605352075</v>
      </c>
      <c r="E593" s="112"/>
      <c r="F593" s="112"/>
      <c r="G593" s="112"/>
    </row>
    <row r="594" spans="1:7" ht="15">
      <c r="A594" s="9">
        <v>593</v>
      </c>
      <c r="B594" s="111">
        <v>67.349999999999994</v>
      </c>
      <c r="C594" s="113">
        <f t="shared" ca="1" si="9"/>
        <v>0.6157332015365623</v>
      </c>
      <c r="E594" s="112"/>
      <c r="F594" s="112"/>
      <c r="G594" s="112"/>
    </row>
    <row r="595" spans="1:7" ht="15">
      <c r="A595" s="9">
        <v>594</v>
      </c>
      <c r="B595" s="111">
        <v>71.69</v>
      </c>
      <c r="C595" s="113">
        <f t="shared" ca="1" si="9"/>
        <v>0.47032892011404681</v>
      </c>
      <c r="E595" s="112"/>
      <c r="F595" s="112"/>
      <c r="G595" s="112"/>
    </row>
    <row r="596" spans="1:7" ht="15">
      <c r="A596" s="9">
        <v>595</v>
      </c>
      <c r="B596" s="111">
        <v>71.41</v>
      </c>
      <c r="C596" s="113">
        <f t="shared" ca="1" si="9"/>
        <v>3.8986311815678021E-2</v>
      </c>
      <c r="E596" s="112"/>
      <c r="F596" s="112"/>
      <c r="G596" s="112"/>
    </row>
    <row r="597" spans="1:7" ht="15">
      <c r="A597" s="9">
        <v>596</v>
      </c>
      <c r="B597" s="111">
        <v>65.17</v>
      </c>
      <c r="C597" s="113">
        <f t="shared" ca="1" si="9"/>
        <v>7.9842432050433426E-2</v>
      </c>
      <c r="E597" s="112"/>
      <c r="F597" s="112"/>
      <c r="G597" s="112"/>
    </row>
    <row r="598" spans="1:7" ht="15">
      <c r="A598" s="9">
        <v>597</v>
      </c>
      <c r="B598" s="111">
        <v>62.52</v>
      </c>
      <c r="C598" s="113">
        <f t="shared" ca="1" si="9"/>
        <v>6.2124574964021642E-2</v>
      </c>
      <c r="E598" s="112"/>
      <c r="F598" s="112"/>
      <c r="G598" s="112"/>
    </row>
    <row r="599" spans="1:7" ht="15">
      <c r="A599" s="9">
        <v>598</v>
      </c>
      <c r="B599" s="111">
        <v>55.26</v>
      </c>
      <c r="C599" s="113">
        <f t="shared" ca="1" si="9"/>
        <v>0.2749773013421774</v>
      </c>
      <c r="E599" s="112"/>
      <c r="F599" s="112"/>
      <c r="G599" s="112"/>
    </row>
    <row r="600" spans="1:7" ht="15">
      <c r="A600" s="9">
        <v>599</v>
      </c>
      <c r="B600" s="111">
        <v>53.5</v>
      </c>
      <c r="C600" s="113">
        <f t="shared" ca="1" si="9"/>
        <v>0.52916176531987014</v>
      </c>
      <c r="E600" s="112"/>
      <c r="F600" s="112"/>
      <c r="G600" s="112"/>
    </row>
    <row r="601" spans="1:7" ht="15">
      <c r="A601" s="9">
        <v>600</v>
      </c>
      <c r="B601" s="111">
        <v>47.7</v>
      </c>
      <c r="C601" s="113">
        <f t="shared" ca="1" si="9"/>
        <v>0.30453712621883872</v>
      </c>
      <c r="E601" s="112"/>
      <c r="F601" s="112"/>
      <c r="G601" s="112"/>
    </row>
    <row r="602" spans="1:7" ht="15">
      <c r="A602" s="9">
        <v>601</v>
      </c>
      <c r="B602" s="111">
        <v>50.95</v>
      </c>
      <c r="C602" s="113">
        <f t="shared" ca="1" si="9"/>
        <v>0.32626485773591429</v>
      </c>
      <c r="E602" s="112"/>
      <c r="F602" s="112"/>
      <c r="G602" s="112"/>
    </row>
    <row r="603" spans="1:7" ht="15">
      <c r="A603" s="9">
        <v>602</v>
      </c>
      <c r="B603" s="111">
        <v>49.57</v>
      </c>
      <c r="C603" s="113">
        <f t="shared" ca="1" si="9"/>
        <v>0.14315034452927403</v>
      </c>
      <c r="E603" s="112"/>
      <c r="F603" s="112"/>
      <c r="G603" s="112"/>
    </row>
    <row r="604" spans="1:7" ht="15">
      <c r="A604" s="9">
        <v>603</v>
      </c>
      <c r="B604" s="111">
        <v>46.9</v>
      </c>
      <c r="C604" s="113">
        <f t="shared" ca="1" si="9"/>
        <v>1.0904354693471273E-2</v>
      </c>
      <c r="E604" s="112"/>
      <c r="F604" s="112"/>
      <c r="G604" s="112"/>
    </row>
    <row r="605" spans="1:7" ht="15">
      <c r="A605" s="9">
        <v>604</v>
      </c>
      <c r="B605" s="111">
        <v>44.69</v>
      </c>
      <c r="C605" s="113">
        <f t="shared" ca="1" si="9"/>
        <v>0.18128189389984567</v>
      </c>
      <c r="E605" s="112"/>
      <c r="F605" s="112"/>
      <c r="G605" s="112"/>
    </row>
    <row r="606" spans="1:7" ht="15">
      <c r="A606" s="9">
        <v>605</v>
      </c>
      <c r="B606" s="111">
        <v>46.1</v>
      </c>
      <c r="C606" s="113">
        <f t="shared" ca="1" si="9"/>
        <v>5.3329314008323213E-3</v>
      </c>
      <c r="E606" s="112"/>
      <c r="F606" s="112"/>
      <c r="G606" s="112"/>
    </row>
    <row r="607" spans="1:7" ht="15">
      <c r="A607" s="9">
        <v>606</v>
      </c>
      <c r="B607" s="111">
        <v>51.02</v>
      </c>
      <c r="C607" s="113">
        <f t="shared" ca="1" si="9"/>
        <v>0.18698258337083448</v>
      </c>
      <c r="E607" s="112"/>
      <c r="F607" s="112"/>
      <c r="G607" s="112"/>
    </row>
    <row r="608" spans="1:7" ht="15">
      <c r="A608" s="9">
        <v>607</v>
      </c>
      <c r="B608" s="111">
        <v>57.33</v>
      </c>
      <c r="C608" s="113">
        <f t="shared" ca="1" si="9"/>
        <v>1.7838798071458054E-2</v>
      </c>
      <c r="E608" s="112"/>
      <c r="F608" s="112"/>
      <c r="G608" s="112"/>
    </row>
    <row r="609" spans="1:7" ht="15">
      <c r="A609" s="9">
        <v>608</v>
      </c>
      <c r="B609" s="111">
        <v>69.05</v>
      </c>
      <c r="C609" s="113">
        <f t="shared" ca="1" si="9"/>
        <v>0.2787220574044888</v>
      </c>
      <c r="E609" s="112"/>
      <c r="F609" s="112"/>
      <c r="G609" s="112"/>
    </row>
    <row r="610" spans="1:7" ht="15">
      <c r="A610" s="9">
        <v>609</v>
      </c>
      <c r="B610" s="111">
        <v>73.95</v>
      </c>
      <c r="C610" s="113">
        <f t="shared" ca="1" si="9"/>
        <v>0.17570383307415066</v>
      </c>
      <c r="E610" s="112"/>
      <c r="F610" s="112"/>
      <c r="G610" s="112"/>
    </row>
    <row r="611" spans="1:7" ht="15">
      <c r="A611" s="9">
        <v>610</v>
      </c>
      <c r="B611" s="111">
        <v>71.73</v>
      </c>
      <c r="C611" s="113">
        <f t="shared" ca="1" si="9"/>
        <v>0.34771664001303099</v>
      </c>
      <c r="E611" s="112"/>
      <c r="F611" s="112"/>
      <c r="G611" s="112"/>
    </row>
    <row r="612" spans="1:7" ht="15">
      <c r="A612" s="9">
        <v>611</v>
      </c>
      <c r="B612" s="111">
        <v>73.91</v>
      </c>
      <c r="C612" s="113">
        <f t="shared" ca="1" si="9"/>
        <v>0.11599058284283725</v>
      </c>
      <c r="E612" s="112"/>
      <c r="F612" s="112"/>
      <c r="G612" s="112"/>
    </row>
    <row r="613" spans="1:7" ht="15">
      <c r="A613" s="9">
        <v>612</v>
      </c>
      <c r="B613" s="111">
        <v>72</v>
      </c>
      <c r="C613" s="113">
        <f t="shared" ca="1" si="9"/>
        <v>8.8597233527303892E-2</v>
      </c>
      <c r="E613" s="112"/>
      <c r="F613" s="112"/>
      <c r="G613" s="112"/>
    </row>
    <row r="614" spans="1:7" ht="15">
      <c r="A614" s="9">
        <v>613</v>
      </c>
      <c r="B614" s="111">
        <v>70</v>
      </c>
      <c r="C614" s="113">
        <f t="shared" ca="1" si="9"/>
        <v>0.27141910341765219</v>
      </c>
      <c r="E614" s="112"/>
      <c r="F614" s="112"/>
      <c r="G614" s="112"/>
    </row>
    <row r="615" spans="1:7" ht="15">
      <c r="A615" s="9">
        <v>614</v>
      </c>
      <c r="B615" s="111">
        <v>65.91</v>
      </c>
      <c r="C615" s="113">
        <f t="shared" ca="1" si="9"/>
        <v>6.038746106966239E-2</v>
      </c>
      <c r="E615" s="112"/>
      <c r="F615" s="112"/>
      <c r="G615" s="112"/>
    </row>
    <row r="616" spans="1:7" ht="15">
      <c r="A616" s="9">
        <v>615</v>
      </c>
      <c r="B616" s="111">
        <v>66.33</v>
      </c>
      <c r="C616" s="113">
        <f t="shared" ca="1" si="9"/>
        <v>3.5934021372351868E-2</v>
      </c>
      <c r="E616" s="112"/>
      <c r="F616" s="112"/>
      <c r="G616" s="112"/>
    </row>
    <row r="617" spans="1:7" ht="15">
      <c r="A617" s="9">
        <v>616</v>
      </c>
      <c r="B617" s="111">
        <v>68.150000000000006</v>
      </c>
      <c r="C617" s="113">
        <f t="shared" ca="1" si="9"/>
        <v>0.57695332081000139</v>
      </c>
      <c r="E617" s="112"/>
      <c r="F617" s="112"/>
      <c r="G617" s="112"/>
    </row>
    <row r="618" spans="1:7" ht="15">
      <c r="A618" s="9">
        <v>617</v>
      </c>
      <c r="B618" s="111">
        <v>68.75</v>
      </c>
      <c r="C618" s="113">
        <f t="shared" ca="1" si="9"/>
        <v>0.52814533757760451</v>
      </c>
      <c r="E618" s="112"/>
      <c r="F618" s="112"/>
      <c r="G618" s="112"/>
    </row>
    <row r="619" spans="1:7" ht="15">
      <c r="A619" s="9">
        <v>618</v>
      </c>
      <c r="B619" s="111">
        <v>73.73</v>
      </c>
      <c r="C619" s="113">
        <f t="shared" ca="1" si="9"/>
        <v>0.55329307194628496</v>
      </c>
      <c r="E619" s="112"/>
      <c r="F619" s="112"/>
      <c r="G619" s="112"/>
    </row>
    <row r="620" spans="1:7" ht="15">
      <c r="A620" s="9">
        <v>619</v>
      </c>
      <c r="B620" s="111">
        <v>70.36</v>
      </c>
      <c r="C620" s="113">
        <f t="shared" ca="1" si="9"/>
        <v>8.1913511657401017E-2</v>
      </c>
      <c r="E620" s="112"/>
      <c r="F620" s="112"/>
      <c r="G620" s="112"/>
    </row>
    <row r="621" spans="1:7" ht="15">
      <c r="A621" s="9">
        <v>620</v>
      </c>
      <c r="B621" s="111">
        <v>63.15</v>
      </c>
      <c r="C621" s="113">
        <f t="shared" ca="1" si="9"/>
        <v>0.61469996284445183</v>
      </c>
      <c r="E621" s="112"/>
      <c r="F621" s="112"/>
      <c r="G621" s="112"/>
    </row>
    <row r="622" spans="1:7" ht="15">
      <c r="A622" s="9">
        <v>621</v>
      </c>
      <c r="B622" s="111">
        <v>61.98</v>
      </c>
      <c r="C622" s="113">
        <f t="shared" ca="1" si="9"/>
        <v>0.22537155416492924</v>
      </c>
      <c r="E622" s="112"/>
      <c r="F622" s="112"/>
      <c r="G622" s="112"/>
    </row>
    <row r="623" spans="1:7" ht="15">
      <c r="A623" s="9">
        <v>622</v>
      </c>
      <c r="B623" s="111">
        <v>54.93</v>
      </c>
      <c r="C623" s="113">
        <f t="shared" ca="1" si="9"/>
        <v>0.36486281875246679</v>
      </c>
      <c r="E623" s="112"/>
      <c r="F623" s="112"/>
      <c r="G623" s="112"/>
    </row>
    <row r="624" spans="1:7" ht="15">
      <c r="A624" s="9">
        <v>623</v>
      </c>
      <c r="B624" s="111">
        <v>54.71</v>
      </c>
      <c r="C624" s="113">
        <f t="shared" ca="1" si="9"/>
        <v>3.0141517420694368E-2</v>
      </c>
      <c r="E624" s="112"/>
      <c r="F624" s="112"/>
      <c r="G624" s="112"/>
    </row>
    <row r="625" spans="1:7" ht="15">
      <c r="A625" s="9">
        <v>624</v>
      </c>
      <c r="B625" s="111">
        <v>47.77</v>
      </c>
      <c r="C625" s="113">
        <f t="shared" ca="1" si="9"/>
        <v>8.6760142262639672E-2</v>
      </c>
      <c r="E625" s="112"/>
      <c r="F625" s="112"/>
      <c r="G625" s="112"/>
    </row>
    <row r="626" spans="1:7" ht="15">
      <c r="A626" s="9">
        <v>625</v>
      </c>
      <c r="B626" s="111">
        <v>46.83</v>
      </c>
      <c r="C626" s="113">
        <f t="shared" ca="1" si="9"/>
        <v>0.46412749023682898</v>
      </c>
      <c r="E626" s="112"/>
      <c r="F626" s="112"/>
      <c r="G626" s="112"/>
    </row>
    <row r="627" spans="1:7" ht="15">
      <c r="A627" s="9">
        <v>626</v>
      </c>
      <c r="B627" s="111">
        <v>44.97</v>
      </c>
      <c r="C627" s="113">
        <f t="shared" ca="1" si="9"/>
        <v>0.3918692957266216</v>
      </c>
      <c r="E627" s="112"/>
      <c r="F627" s="112"/>
      <c r="G627" s="112"/>
    </row>
    <row r="628" spans="1:7" ht="15">
      <c r="A628" s="9">
        <v>627</v>
      </c>
      <c r="B628" s="111">
        <v>43.32</v>
      </c>
      <c r="C628" s="113">
        <f t="shared" ca="1" si="9"/>
        <v>0.30368646784059161</v>
      </c>
      <c r="E628" s="112"/>
      <c r="F628" s="112"/>
      <c r="G628" s="112"/>
    </row>
    <row r="629" spans="1:7" ht="15">
      <c r="A629" s="9">
        <v>628</v>
      </c>
      <c r="B629" s="111">
        <v>42.04</v>
      </c>
      <c r="C629" s="113">
        <f t="shared" ca="1" si="9"/>
        <v>0.30983885011052115</v>
      </c>
      <c r="E629" s="112"/>
      <c r="F629" s="112"/>
      <c r="G629" s="112"/>
    </row>
    <row r="630" spans="1:7" ht="15">
      <c r="A630" s="9">
        <v>629</v>
      </c>
      <c r="B630" s="111">
        <v>42.27</v>
      </c>
      <c r="C630" s="113">
        <f t="shared" ca="1" si="9"/>
        <v>0.37701919649455262</v>
      </c>
      <c r="E630" s="112"/>
      <c r="F630" s="112"/>
      <c r="G630" s="112"/>
    </row>
    <row r="631" spans="1:7" ht="15">
      <c r="A631" s="9">
        <v>630</v>
      </c>
      <c r="B631" s="111">
        <v>44.93</v>
      </c>
      <c r="C631" s="113">
        <f t="shared" ca="1" si="9"/>
        <v>0.42172140697441429</v>
      </c>
      <c r="E631" s="112"/>
      <c r="F631" s="112"/>
      <c r="G631" s="112"/>
    </row>
    <row r="632" spans="1:7" ht="15">
      <c r="A632" s="9">
        <v>631</v>
      </c>
      <c r="B632" s="111">
        <v>51.25</v>
      </c>
      <c r="C632" s="113">
        <f t="shared" ca="1" si="9"/>
        <v>0.5104069744993569</v>
      </c>
      <c r="E632" s="112"/>
      <c r="F632" s="112"/>
      <c r="G632" s="112"/>
    </row>
    <row r="633" spans="1:7" ht="15">
      <c r="A633" s="9">
        <v>632</v>
      </c>
      <c r="B633" s="111">
        <v>61.57</v>
      </c>
      <c r="C633" s="113">
        <f t="shared" ca="1" si="9"/>
        <v>0.51796719074599618</v>
      </c>
      <c r="E633" s="112"/>
      <c r="F633" s="112"/>
      <c r="G633" s="112"/>
    </row>
    <row r="634" spans="1:7" ht="15">
      <c r="A634" s="9">
        <v>633</v>
      </c>
      <c r="B634" s="111">
        <v>66.790000000000006</v>
      </c>
      <c r="C634" s="113">
        <f t="shared" ca="1" si="9"/>
        <v>0.12831463042293853</v>
      </c>
      <c r="E634" s="112"/>
      <c r="F634" s="112"/>
      <c r="G634" s="112"/>
    </row>
    <row r="635" spans="1:7" ht="15">
      <c r="A635" s="9">
        <v>634</v>
      </c>
      <c r="B635" s="111">
        <v>66.12</v>
      </c>
      <c r="C635" s="113">
        <f t="shared" ca="1" si="9"/>
        <v>0.45321365021910126</v>
      </c>
      <c r="E635" s="112"/>
      <c r="F635" s="112"/>
      <c r="G635" s="112"/>
    </row>
    <row r="636" spans="1:7" ht="15">
      <c r="A636" s="9">
        <v>635</v>
      </c>
      <c r="B636" s="111">
        <v>65.47</v>
      </c>
      <c r="C636" s="113">
        <f t="shared" ca="1" si="9"/>
        <v>1.9356548656734765E-2</v>
      </c>
      <c r="E636" s="112"/>
      <c r="F636" s="112"/>
      <c r="G636" s="112"/>
    </row>
    <row r="637" spans="1:7" ht="15">
      <c r="A637" s="9">
        <v>636</v>
      </c>
      <c r="B637" s="111">
        <v>65.94</v>
      </c>
      <c r="C637" s="113">
        <f t="shared" ca="1" si="9"/>
        <v>4.0542702678439756E-2</v>
      </c>
      <c r="E637" s="112"/>
      <c r="F637" s="112"/>
      <c r="G637" s="112"/>
    </row>
    <row r="638" spans="1:7" ht="15">
      <c r="A638" s="9">
        <v>637</v>
      </c>
      <c r="B638" s="111">
        <v>65.78</v>
      </c>
      <c r="C638" s="113">
        <f t="shared" ca="1" si="9"/>
        <v>0.17478788195604014</v>
      </c>
      <c r="E638" s="112"/>
      <c r="F638" s="112"/>
      <c r="G638" s="112"/>
    </row>
    <row r="639" spans="1:7" ht="15">
      <c r="A639" s="9">
        <v>638</v>
      </c>
      <c r="B639" s="111">
        <v>65.540000000000006</v>
      </c>
      <c r="C639" s="113">
        <f t="shared" ca="1" si="9"/>
        <v>0.20318708820022727</v>
      </c>
      <c r="E639" s="112"/>
      <c r="F639" s="112"/>
      <c r="G639" s="112"/>
    </row>
    <row r="640" spans="1:7" ht="15">
      <c r="A640" s="9">
        <v>639</v>
      </c>
      <c r="B640" s="111">
        <v>65.84</v>
      </c>
      <c r="C640" s="113">
        <f t="shared" ca="1" si="9"/>
        <v>0.41877210573156859</v>
      </c>
      <c r="E640" s="112"/>
      <c r="F640" s="112"/>
      <c r="G640" s="112"/>
    </row>
    <row r="641" spans="1:7" ht="15">
      <c r="A641" s="9">
        <v>640</v>
      </c>
      <c r="B641" s="111">
        <v>66.16</v>
      </c>
      <c r="C641" s="113">
        <f t="shared" ca="1" si="9"/>
        <v>0.30103104832102229</v>
      </c>
      <c r="E641" s="112"/>
      <c r="F641" s="112"/>
      <c r="G641" s="112"/>
    </row>
    <row r="642" spans="1:7" ht="15">
      <c r="A642" s="9">
        <v>641</v>
      </c>
      <c r="B642" s="111">
        <v>65.900000000000006</v>
      </c>
      <c r="C642" s="113">
        <f t="shared" ca="1" si="9"/>
        <v>0.64318961069402381</v>
      </c>
      <c r="E642" s="112"/>
      <c r="F642" s="112"/>
      <c r="G642" s="112"/>
    </row>
    <row r="643" spans="1:7" ht="15">
      <c r="A643" s="9">
        <v>642</v>
      </c>
      <c r="B643" s="111">
        <v>68.17</v>
      </c>
      <c r="C643" s="113">
        <f t="shared" ref="C643:C706" ca="1" si="10">B643/100*RAND()</f>
        <v>0.60611121394969303</v>
      </c>
      <c r="E643" s="112"/>
      <c r="F643" s="112"/>
      <c r="G643" s="112"/>
    </row>
    <row r="644" spans="1:7" ht="15">
      <c r="A644" s="9">
        <v>643</v>
      </c>
      <c r="B644" s="111">
        <v>70.48</v>
      </c>
      <c r="C644" s="113">
        <f t="shared" ca="1" si="10"/>
        <v>1.4303607028173695E-2</v>
      </c>
      <c r="E644" s="112"/>
      <c r="F644" s="112"/>
      <c r="G644" s="112"/>
    </row>
    <row r="645" spans="1:7" ht="15">
      <c r="A645" s="9">
        <v>644</v>
      </c>
      <c r="B645" s="111">
        <v>63.99</v>
      </c>
      <c r="C645" s="113">
        <f t="shared" ca="1" si="10"/>
        <v>0.52907579523179149</v>
      </c>
      <c r="E645" s="112"/>
      <c r="F645" s="112"/>
      <c r="G645" s="112"/>
    </row>
    <row r="646" spans="1:7" ht="15">
      <c r="A646" s="9">
        <v>645</v>
      </c>
      <c r="B646" s="111">
        <v>59.64</v>
      </c>
      <c r="C646" s="113">
        <f t="shared" ca="1" si="10"/>
        <v>6.9800111133643997E-2</v>
      </c>
      <c r="E646" s="112"/>
      <c r="F646" s="112"/>
      <c r="G646" s="112"/>
    </row>
    <row r="647" spans="1:7" ht="15">
      <c r="A647" s="9">
        <v>646</v>
      </c>
      <c r="B647" s="111">
        <v>55.75</v>
      </c>
      <c r="C647" s="113">
        <f t="shared" ca="1" si="10"/>
        <v>0.12397306476741872</v>
      </c>
      <c r="E647" s="112"/>
      <c r="F647" s="112"/>
      <c r="G647" s="112"/>
    </row>
    <row r="648" spans="1:7" ht="15">
      <c r="A648" s="9">
        <v>647</v>
      </c>
      <c r="B648" s="111">
        <v>53.1</v>
      </c>
      <c r="C648" s="113">
        <f t="shared" ca="1" si="10"/>
        <v>0.48713446473060573</v>
      </c>
      <c r="E648" s="112"/>
      <c r="F648" s="112"/>
      <c r="G648" s="112"/>
    </row>
    <row r="649" spans="1:7" ht="15">
      <c r="A649" s="9">
        <v>648</v>
      </c>
      <c r="B649" s="111">
        <v>49.94</v>
      </c>
      <c r="C649" s="113">
        <f t="shared" ca="1" si="10"/>
        <v>0.20430265203405221</v>
      </c>
      <c r="E649" s="112"/>
      <c r="F649" s="112"/>
      <c r="G649" s="112"/>
    </row>
    <row r="650" spans="1:7" ht="15">
      <c r="A650" s="9">
        <v>649</v>
      </c>
      <c r="B650" s="111">
        <v>46.87</v>
      </c>
      <c r="C650" s="113">
        <f t="shared" ca="1" si="10"/>
        <v>0.14187686111482961</v>
      </c>
      <c r="E650" s="112"/>
      <c r="F650" s="112"/>
      <c r="G650" s="112"/>
    </row>
    <row r="651" spans="1:7" ht="15">
      <c r="A651" s="9">
        <v>650</v>
      </c>
      <c r="B651" s="111">
        <v>44.93</v>
      </c>
      <c r="C651" s="113">
        <f t="shared" ca="1" si="10"/>
        <v>0.42661718323627706</v>
      </c>
      <c r="E651" s="112"/>
      <c r="F651" s="112"/>
      <c r="G651" s="112"/>
    </row>
    <row r="652" spans="1:7" ht="15">
      <c r="A652" s="9">
        <v>651</v>
      </c>
      <c r="B652" s="111">
        <v>43.83</v>
      </c>
      <c r="C652" s="113">
        <f t="shared" ca="1" si="10"/>
        <v>0.22405447537088477</v>
      </c>
      <c r="E652" s="112"/>
      <c r="F652" s="112"/>
      <c r="G652" s="112"/>
    </row>
    <row r="653" spans="1:7" ht="15">
      <c r="A653" s="9">
        <v>652</v>
      </c>
      <c r="B653" s="111">
        <v>42.4</v>
      </c>
      <c r="C653" s="113">
        <f t="shared" ca="1" si="10"/>
        <v>0.33812732251161776</v>
      </c>
      <c r="E653" s="112"/>
      <c r="F653" s="112"/>
      <c r="G653" s="112"/>
    </row>
    <row r="654" spans="1:7" ht="15">
      <c r="A654" s="9">
        <v>653</v>
      </c>
      <c r="B654" s="111">
        <v>43.64</v>
      </c>
      <c r="C654" s="113">
        <f t="shared" ca="1" si="10"/>
        <v>6.3515628941200247E-2</v>
      </c>
      <c r="E654" s="112"/>
      <c r="F654" s="112"/>
      <c r="G654" s="112"/>
    </row>
    <row r="655" spans="1:7" ht="15">
      <c r="A655" s="9">
        <v>654</v>
      </c>
      <c r="B655" s="111">
        <v>44.41</v>
      </c>
      <c r="C655" s="113">
        <f t="shared" ca="1" si="10"/>
        <v>6.0869198094628506E-2</v>
      </c>
      <c r="E655" s="112"/>
      <c r="F655" s="112"/>
      <c r="G655" s="112"/>
    </row>
    <row r="656" spans="1:7" ht="15">
      <c r="A656" s="9">
        <v>655</v>
      </c>
      <c r="B656" s="111">
        <v>53.52</v>
      </c>
      <c r="C656" s="113">
        <f t="shared" ca="1" si="10"/>
        <v>8.7489988839898596E-3</v>
      </c>
      <c r="E656" s="112"/>
      <c r="F656" s="112"/>
      <c r="G656" s="112"/>
    </row>
    <row r="657" spans="1:7" ht="15">
      <c r="A657" s="9">
        <v>656</v>
      </c>
      <c r="B657" s="111">
        <v>63.46</v>
      </c>
      <c r="C657" s="113">
        <f t="shared" ca="1" si="10"/>
        <v>0.50129597944389537</v>
      </c>
      <c r="E657" s="112"/>
      <c r="F657" s="112"/>
      <c r="G657" s="112"/>
    </row>
    <row r="658" spans="1:7" ht="15">
      <c r="A658" s="9">
        <v>657</v>
      </c>
      <c r="B658" s="111">
        <v>68.39</v>
      </c>
      <c r="C658" s="113">
        <f t="shared" ca="1" si="10"/>
        <v>1.3637476732078217E-2</v>
      </c>
      <c r="E658" s="112"/>
      <c r="F658" s="112"/>
      <c r="G658" s="112"/>
    </row>
    <row r="659" spans="1:7" ht="15">
      <c r="A659" s="9">
        <v>658</v>
      </c>
      <c r="B659" s="111">
        <v>66.7</v>
      </c>
      <c r="C659" s="113">
        <f t="shared" ca="1" si="10"/>
        <v>0.25391524045003683</v>
      </c>
      <c r="E659" s="112"/>
      <c r="F659" s="112"/>
      <c r="G659" s="112"/>
    </row>
    <row r="660" spans="1:7" ht="15">
      <c r="A660" s="9">
        <v>659</v>
      </c>
      <c r="B660" s="111">
        <v>64.98</v>
      </c>
      <c r="C660" s="113">
        <f t="shared" ca="1" si="10"/>
        <v>0.29546276185577819</v>
      </c>
      <c r="E660" s="112"/>
      <c r="F660" s="112"/>
      <c r="G660" s="112"/>
    </row>
    <row r="661" spans="1:7" ht="15">
      <c r="A661" s="9">
        <v>660</v>
      </c>
      <c r="B661" s="111">
        <v>64</v>
      </c>
      <c r="C661" s="113">
        <f t="shared" ca="1" si="10"/>
        <v>1.7397473283609771E-2</v>
      </c>
      <c r="E661" s="112"/>
      <c r="F661" s="112"/>
      <c r="G661" s="112"/>
    </row>
    <row r="662" spans="1:7" ht="15">
      <c r="A662" s="9">
        <v>661</v>
      </c>
      <c r="B662" s="111">
        <v>60.74</v>
      </c>
      <c r="C662" s="113">
        <f t="shared" ca="1" si="10"/>
        <v>0.11683497889215737</v>
      </c>
      <c r="E662" s="112"/>
      <c r="F662" s="112"/>
      <c r="G662" s="112"/>
    </row>
    <row r="663" spans="1:7" ht="15">
      <c r="A663" s="9">
        <v>662</v>
      </c>
      <c r="B663" s="111">
        <v>60.08</v>
      </c>
      <c r="C663" s="113">
        <f t="shared" ca="1" si="10"/>
        <v>0.2154432755761192</v>
      </c>
      <c r="E663" s="112"/>
      <c r="F663" s="112"/>
      <c r="G663" s="112"/>
    </row>
    <row r="664" spans="1:7" ht="15">
      <c r="A664" s="9">
        <v>663</v>
      </c>
      <c r="B664" s="111">
        <v>59.6</v>
      </c>
      <c r="C664" s="113">
        <f t="shared" ca="1" si="10"/>
        <v>0.24273014314638486</v>
      </c>
      <c r="E664" s="112"/>
      <c r="F664" s="112"/>
      <c r="G664" s="112"/>
    </row>
    <row r="665" spans="1:7" ht="15">
      <c r="A665" s="9">
        <v>664</v>
      </c>
      <c r="B665" s="111">
        <v>56.71</v>
      </c>
      <c r="C665" s="113">
        <f t="shared" ca="1" si="10"/>
        <v>0.21815081312332357</v>
      </c>
      <c r="E665" s="112"/>
      <c r="F665" s="112"/>
      <c r="G665" s="112"/>
    </row>
    <row r="666" spans="1:7" ht="15">
      <c r="A666" s="9">
        <v>665</v>
      </c>
      <c r="B666" s="111">
        <v>55</v>
      </c>
      <c r="C666" s="113">
        <f t="shared" ca="1" si="10"/>
        <v>0.3764345800377415</v>
      </c>
      <c r="E666" s="112"/>
      <c r="F666" s="112"/>
      <c r="G666" s="112"/>
    </row>
    <row r="667" spans="1:7" ht="15">
      <c r="A667" s="9">
        <v>666</v>
      </c>
      <c r="B667" s="111">
        <v>60.62</v>
      </c>
      <c r="C667" s="113">
        <f t="shared" ca="1" si="10"/>
        <v>3.1678559595165717E-2</v>
      </c>
      <c r="E667" s="112"/>
      <c r="F667" s="112"/>
      <c r="G667" s="112"/>
    </row>
    <row r="668" spans="1:7" ht="15">
      <c r="A668" s="9">
        <v>667</v>
      </c>
      <c r="B668" s="111">
        <v>63.33</v>
      </c>
      <c r="C668" s="113">
        <f t="shared" ca="1" si="10"/>
        <v>2.6547786305564296E-2</v>
      </c>
      <c r="E668" s="112"/>
      <c r="F668" s="112"/>
      <c r="G668" s="112"/>
    </row>
    <row r="669" spans="1:7" ht="15">
      <c r="A669" s="9">
        <v>668</v>
      </c>
      <c r="B669" s="111">
        <v>60.7</v>
      </c>
      <c r="C669" s="113">
        <f t="shared" ca="1" si="10"/>
        <v>0.14503917053109971</v>
      </c>
      <c r="E669" s="112"/>
      <c r="F669" s="112"/>
      <c r="G669" s="112"/>
    </row>
    <row r="670" spans="1:7" ht="15">
      <c r="A670" s="9">
        <v>669</v>
      </c>
      <c r="B670" s="111">
        <v>54.92</v>
      </c>
      <c r="C670" s="113">
        <f t="shared" ca="1" si="10"/>
        <v>4.2228131159572697E-2</v>
      </c>
      <c r="E670" s="112"/>
      <c r="F670" s="112"/>
      <c r="G670" s="112"/>
    </row>
    <row r="671" spans="1:7" ht="15">
      <c r="A671" s="9">
        <v>670</v>
      </c>
      <c r="B671" s="111">
        <v>52.02</v>
      </c>
      <c r="C671" s="113">
        <f t="shared" ca="1" si="10"/>
        <v>1.8592458864356582E-2</v>
      </c>
      <c r="E671" s="112"/>
      <c r="F671" s="112"/>
      <c r="G671" s="112"/>
    </row>
    <row r="672" spans="1:7" ht="15">
      <c r="A672" s="9">
        <v>671</v>
      </c>
      <c r="B672" s="111">
        <v>51.02</v>
      </c>
      <c r="C672" s="113">
        <f t="shared" ca="1" si="10"/>
        <v>0.10453101377376091</v>
      </c>
      <c r="E672" s="112"/>
      <c r="F672" s="112"/>
      <c r="G672" s="112"/>
    </row>
    <row r="673" spans="1:7" ht="15">
      <c r="A673" s="9">
        <v>672</v>
      </c>
      <c r="B673" s="111">
        <v>45.51</v>
      </c>
      <c r="C673" s="113">
        <f t="shared" ca="1" si="10"/>
        <v>0.24612778634805424</v>
      </c>
      <c r="E673" s="112"/>
      <c r="F673" s="112"/>
      <c r="G673" s="112"/>
    </row>
    <row r="674" spans="1:7" ht="15">
      <c r="A674" s="9">
        <v>673</v>
      </c>
      <c r="B674" s="111">
        <v>42.71</v>
      </c>
      <c r="C674" s="113">
        <f t="shared" ca="1" si="10"/>
        <v>0.42039729945082321</v>
      </c>
      <c r="E674" s="112"/>
    </row>
    <row r="675" spans="1:7" ht="15">
      <c r="A675" s="9">
        <v>674</v>
      </c>
      <c r="B675" s="111">
        <v>39.86</v>
      </c>
      <c r="C675" s="113">
        <f t="shared" ca="1" si="10"/>
        <v>8.5144498026923116E-2</v>
      </c>
      <c r="E675" s="112"/>
    </row>
    <row r="676" spans="1:7" ht="15">
      <c r="A676" s="9">
        <v>675</v>
      </c>
      <c r="B676" s="111">
        <v>38.42</v>
      </c>
      <c r="C676" s="113">
        <f t="shared" ca="1" si="10"/>
        <v>0.2080370610631446</v>
      </c>
      <c r="E676" s="112"/>
    </row>
    <row r="677" spans="1:7" ht="15">
      <c r="A677" s="9">
        <v>676</v>
      </c>
      <c r="B677" s="111">
        <v>37.85</v>
      </c>
      <c r="C677" s="113">
        <f t="shared" ca="1" si="10"/>
        <v>2.8835882689174783E-2</v>
      </c>
      <c r="E677" s="112"/>
    </row>
    <row r="678" spans="1:7" ht="15">
      <c r="A678" s="9">
        <v>677</v>
      </c>
      <c r="B678" s="111">
        <v>37.61</v>
      </c>
      <c r="C678" s="113">
        <f t="shared" ca="1" si="10"/>
        <v>0.3423064717250297</v>
      </c>
      <c r="E678" s="112"/>
    </row>
    <row r="679" spans="1:7" ht="15">
      <c r="A679" s="9">
        <v>678</v>
      </c>
      <c r="B679" s="111">
        <v>39.83</v>
      </c>
      <c r="C679" s="113">
        <f t="shared" ca="1" si="10"/>
        <v>0.19039044412973077</v>
      </c>
      <c r="E679" s="112"/>
    </row>
    <row r="680" spans="1:7" ht="15">
      <c r="A680" s="9">
        <v>679</v>
      </c>
      <c r="B680" s="111">
        <v>45</v>
      </c>
      <c r="C680" s="113">
        <f t="shared" ca="1" si="10"/>
        <v>0.11691698655979811</v>
      </c>
      <c r="E680" s="112"/>
    </row>
    <row r="681" spans="1:7" ht="15">
      <c r="A681" s="9">
        <v>680</v>
      </c>
      <c r="B681" s="111">
        <v>55.42</v>
      </c>
      <c r="C681" s="113">
        <f t="shared" ca="1" si="10"/>
        <v>8.7353827781907686E-2</v>
      </c>
      <c r="E681" s="112"/>
    </row>
    <row r="682" spans="1:7" ht="15">
      <c r="A682" s="9">
        <v>681</v>
      </c>
      <c r="B682" s="111">
        <v>58.56</v>
      </c>
      <c r="C682" s="113">
        <f t="shared" ca="1" si="10"/>
        <v>0.11000931347700668</v>
      </c>
      <c r="E682" s="112"/>
    </row>
    <row r="683" spans="1:7" ht="15">
      <c r="A683" s="9">
        <v>682</v>
      </c>
      <c r="B683" s="111">
        <v>58.88</v>
      </c>
      <c r="C683" s="113">
        <f t="shared" ca="1" si="10"/>
        <v>0.10800350744194304</v>
      </c>
      <c r="E683" s="112"/>
    </row>
    <row r="684" spans="1:7" ht="15">
      <c r="A684" s="9">
        <v>683</v>
      </c>
      <c r="B684" s="111">
        <v>56.67</v>
      </c>
      <c r="C684" s="113">
        <f t="shared" ca="1" si="10"/>
        <v>7.2781707743518734E-2</v>
      </c>
      <c r="E684" s="112"/>
    </row>
    <row r="685" spans="1:7" ht="15">
      <c r="A685" s="9">
        <v>684</v>
      </c>
      <c r="B685" s="111">
        <v>54.73</v>
      </c>
      <c r="C685" s="113">
        <f t="shared" ca="1" si="10"/>
        <v>0.42281951715962524</v>
      </c>
      <c r="E685" s="112"/>
    </row>
    <row r="686" spans="1:7" ht="15">
      <c r="A686" s="9">
        <v>685</v>
      </c>
      <c r="B686" s="111">
        <v>53.42</v>
      </c>
      <c r="C686" s="113">
        <f t="shared" ca="1" si="10"/>
        <v>0.37188808357363856</v>
      </c>
      <c r="E686" s="112"/>
    </row>
    <row r="687" spans="1:7" ht="15">
      <c r="A687" s="9">
        <v>686</v>
      </c>
      <c r="B687" s="111">
        <v>49.01</v>
      </c>
      <c r="C687" s="113">
        <f t="shared" ca="1" si="10"/>
        <v>0.27594425149898894</v>
      </c>
      <c r="E687" s="112"/>
    </row>
    <row r="688" spans="1:7" ht="15">
      <c r="A688" s="9">
        <v>687</v>
      </c>
      <c r="B688" s="111">
        <v>46.02</v>
      </c>
      <c r="C688" s="113">
        <f t="shared" ca="1" si="10"/>
        <v>7.6112225743264511E-2</v>
      </c>
      <c r="E688" s="112"/>
    </row>
    <row r="689" spans="1:5" ht="15">
      <c r="A689" s="9">
        <v>688</v>
      </c>
      <c r="B689" s="111">
        <v>50.69</v>
      </c>
      <c r="C689" s="113">
        <f t="shared" ca="1" si="10"/>
        <v>0.21695442703733764</v>
      </c>
      <c r="E689" s="112"/>
    </row>
    <row r="690" spans="1:5" ht="15">
      <c r="A690" s="9">
        <v>689</v>
      </c>
      <c r="B690" s="111">
        <v>54.98</v>
      </c>
      <c r="C690" s="113">
        <f t="shared" ca="1" si="10"/>
        <v>0.18695242158422026</v>
      </c>
      <c r="E690" s="112"/>
    </row>
    <row r="691" spans="1:5" ht="15">
      <c r="A691" s="9">
        <v>690</v>
      </c>
      <c r="B691" s="111">
        <v>59.54</v>
      </c>
      <c r="C691" s="113">
        <f t="shared" ca="1" si="10"/>
        <v>0.30579706214548846</v>
      </c>
      <c r="E691" s="112"/>
    </row>
    <row r="692" spans="1:5" ht="15">
      <c r="A692" s="9">
        <v>691</v>
      </c>
      <c r="B692" s="111">
        <v>60.79</v>
      </c>
      <c r="C692" s="113">
        <f t="shared" ca="1" si="10"/>
        <v>8.3983228947739838E-3</v>
      </c>
      <c r="E692" s="112"/>
    </row>
    <row r="693" spans="1:5" ht="15">
      <c r="A693" s="9">
        <v>692</v>
      </c>
      <c r="B693" s="111">
        <v>59.38</v>
      </c>
      <c r="C693" s="113">
        <f t="shared" ca="1" si="10"/>
        <v>0.51050351007230721</v>
      </c>
      <c r="E693" s="112"/>
    </row>
    <row r="694" spans="1:5" ht="15">
      <c r="A694" s="9">
        <v>693</v>
      </c>
      <c r="B694" s="111">
        <v>54.34</v>
      </c>
      <c r="C694" s="113">
        <f t="shared" ca="1" si="10"/>
        <v>0.48503867787616622</v>
      </c>
      <c r="E694" s="112"/>
    </row>
    <row r="695" spans="1:5" ht="15">
      <c r="A695" s="9">
        <v>694</v>
      </c>
      <c r="B695" s="111">
        <v>50.03</v>
      </c>
      <c r="C695" s="113">
        <f t="shared" ca="1" si="10"/>
        <v>0.42257383026982165</v>
      </c>
      <c r="E695" s="112"/>
    </row>
    <row r="696" spans="1:5" ht="15">
      <c r="A696" s="9">
        <v>695</v>
      </c>
      <c r="B696" s="111">
        <v>45.9</v>
      </c>
      <c r="C696" s="113">
        <f t="shared" ca="1" si="10"/>
        <v>0.17741881933603776</v>
      </c>
      <c r="E696" s="112"/>
    </row>
    <row r="697" spans="1:5" ht="15">
      <c r="A697" s="9">
        <v>696</v>
      </c>
      <c r="B697" s="111">
        <v>42.79</v>
      </c>
      <c r="C697" s="113">
        <f t="shared" ca="1" si="10"/>
        <v>0.25597143422674612</v>
      </c>
    </row>
    <row r="698" spans="1:5" ht="15">
      <c r="A698" s="9">
        <v>697</v>
      </c>
      <c r="B698" s="111">
        <v>42.02</v>
      </c>
      <c r="C698" s="113">
        <f t="shared" ca="1" si="10"/>
        <v>0.41849477356248482</v>
      </c>
    </row>
    <row r="699" spans="1:5" ht="15">
      <c r="A699" s="9">
        <v>698</v>
      </c>
      <c r="B699" s="111">
        <v>39.42</v>
      </c>
      <c r="C699" s="113">
        <f t="shared" ca="1" si="10"/>
        <v>0.36680757060738406</v>
      </c>
    </row>
    <row r="700" spans="1:5" ht="15">
      <c r="A700" s="9">
        <v>699</v>
      </c>
      <c r="B700" s="111">
        <v>37.54</v>
      </c>
      <c r="C700" s="113">
        <f t="shared" ca="1" si="10"/>
        <v>1.3738388122896125E-2</v>
      </c>
    </row>
    <row r="701" spans="1:5" ht="15">
      <c r="A701" s="9">
        <v>700</v>
      </c>
      <c r="B701" s="111">
        <v>35.81</v>
      </c>
      <c r="C701" s="113">
        <f t="shared" ca="1" si="10"/>
        <v>0.12739301809826831</v>
      </c>
    </row>
    <row r="702" spans="1:5" ht="15">
      <c r="A702" s="9">
        <v>701</v>
      </c>
      <c r="B702" s="111">
        <v>34.86</v>
      </c>
      <c r="C702" s="113">
        <f t="shared" ca="1" si="10"/>
        <v>0.31195542311172014</v>
      </c>
    </row>
    <row r="703" spans="1:5" ht="15">
      <c r="A703" s="9">
        <v>702</v>
      </c>
      <c r="B703" s="111">
        <v>38.090000000000003</v>
      </c>
      <c r="C703" s="113">
        <f t="shared" ca="1" si="10"/>
        <v>0.30455027674838497</v>
      </c>
    </row>
    <row r="704" spans="1:5" ht="15">
      <c r="A704" s="9">
        <v>703</v>
      </c>
      <c r="B704" s="111">
        <v>41.08</v>
      </c>
      <c r="C704" s="113">
        <f t="shared" ca="1" si="10"/>
        <v>0.28637127235124538</v>
      </c>
    </row>
    <row r="705" spans="1:3" ht="15">
      <c r="A705" s="9">
        <v>704</v>
      </c>
      <c r="B705" s="111">
        <v>43.35</v>
      </c>
      <c r="C705" s="113">
        <f t="shared" ca="1" si="10"/>
        <v>0.15262161322151635</v>
      </c>
    </row>
    <row r="706" spans="1:3" ht="15">
      <c r="A706" s="9">
        <v>705</v>
      </c>
      <c r="B706" s="111">
        <v>48.74</v>
      </c>
      <c r="C706" s="113">
        <f t="shared" ca="1" si="10"/>
        <v>0.47142143371354556</v>
      </c>
    </row>
    <row r="707" spans="1:3" ht="15">
      <c r="A707" s="9">
        <v>706</v>
      </c>
      <c r="B707" s="111">
        <v>57.73</v>
      </c>
      <c r="C707" s="113">
        <f t="shared" ref="C707:C770" ca="1" si="11">B707/100*RAND()</f>
        <v>0.33650549765754323</v>
      </c>
    </row>
    <row r="708" spans="1:3" ht="15">
      <c r="A708" s="9">
        <v>707</v>
      </c>
      <c r="B708" s="111">
        <v>57.81</v>
      </c>
      <c r="C708" s="113">
        <f t="shared" ca="1" si="11"/>
        <v>0.30295279550590859</v>
      </c>
    </row>
    <row r="709" spans="1:3" ht="15">
      <c r="A709" s="9">
        <v>708</v>
      </c>
      <c r="B709" s="111">
        <v>57.78</v>
      </c>
      <c r="C709" s="113">
        <f t="shared" ca="1" si="11"/>
        <v>0.40054406537290521</v>
      </c>
    </row>
    <row r="710" spans="1:3" ht="15">
      <c r="A710" s="9">
        <v>709</v>
      </c>
      <c r="B710" s="111">
        <v>55.13</v>
      </c>
      <c r="C710" s="113">
        <f t="shared" ca="1" si="11"/>
        <v>0.2189701455972406</v>
      </c>
    </row>
    <row r="711" spans="1:3" ht="15">
      <c r="A711" s="9">
        <v>710</v>
      </c>
      <c r="B711" s="111">
        <v>50.6</v>
      </c>
      <c r="C711" s="113">
        <f t="shared" ca="1" si="11"/>
        <v>0.32752234767895255</v>
      </c>
    </row>
    <row r="712" spans="1:3" ht="15">
      <c r="A712" s="9">
        <v>711</v>
      </c>
      <c r="B712" s="111">
        <v>47.99</v>
      </c>
      <c r="C712" s="113">
        <f t="shared" ca="1" si="11"/>
        <v>0.23355940791778296</v>
      </c>
    </row>
    <row r="713" spans="1:3" ht="15">
      <c r="A713" s="9">
        <v>712</v>
      </c>
      <c r="B713" s="111">
        <v>48.05</v>
      </c>
      <c r="C713" s="113">
        <f t="shared" ca="1" si="11"/>
        <v>8.4410794347680201E-2</v>
      </c>
    </row>
    <row r="714" spans="1:3" ht="15">
      <c r="A714" s="9">
        <v>713</v>
      </c>
      <c r="B714" s="111">
        <v>56.58</v>
      </c>
      <c r="C714" s="113">
        <f t="shared" ca="1" si="11"/>
        <v>2.3673717122127892E-2</v>
      </c>
    </row>
    <row r="715" spans="1:3" ht="15">
      <c r="A715" s="9">
        <v>714</v>
      </c>
      <c r="B715" s="111">
        <v>60.58</v>
      </c>
      <c r="C715" s="113">
        <f t="shared" ca="1" si="11"/>
        <v>0.42462461777642668</v>
      </c>
    </row>
    <row r="716" spans="1:3" ht="15">
      <c r="A716" s="9">
        <v>715</v>
      </c>
      <c r="B716" s="111">
        <v>61.65</v>
      </c>
      <c r="C716" s="113">
        <f t="shared" ca="1" si="11"/>
        <v>0.12546324655215735</v>
      </c>
    </row>
    <row r="717" spans="1:3" ht="15">
      <c r="A717" s="9">
        <v>716</v>
      </c>
      <c r="B717" s="111">
        <v>59.62</v>
      </c>
      <c r="C717" s="113">
        <f t="shared" ca="1" si="11"/>
        <v>0.53783737219181049</v>
      </c>
    </row>
    <row r="718" spans="1:3" ht="15">
      <c r="A718" s="9">
        <v>717</v>
      </c>
      <c r="B718" s="111">
        <v>52.78</v>
      </c>
      <c r="C718" s="113">
        <f t="shared" ca="1" si="11"/>
        <v>0.26178668434112329</v>
      </c>
    </row>
    <row r="719" spans="1:3" ht="15">
      <c r="A719" s="9">
        <v>718</v>
      </c>
      <c r="B719" s="111">
        <v>46.96</v>
      </c>
      <c r="C719" s="113">
        <f t="shared" ca="1" si="11"/>
        <v>0.23215481907936272</v>
      </c>
    </row>
    <row r="720" spans="1:3" ht="15">
      <c r="A720" s="9">
        <v>719</v>
      </c>
      <c r="B720" s="111">
        <v>46.98</v>
      </c>
      <c r="C720" s="113">
        <f t="shared" ca="1" si="11"/>
        <v>0.1844038566357189</v>
      </c>
    </row>
    <row r="721" spans="1:3" ht="15">
      <c r="A721" s="9">
        <v>720</v>
      </c>
      <c r="B721" s="111">
        <v>42.3</v>
      </c>
      <c r="C721" s="113">
        <f t="shared" ca="1" si="11"/>
        <v>3.2645272109716496E-2</v>
      </c>
    </row>
    <row r="722" spans="1:3" ht="15">
      <c r="A722" s="9">
        <v>721</v>
      </c>
      <c r="B722" s="111">
        <v>42.08</v>
      </c>
      <c r="C722" s="113">
        <f t="shared" ca="1" si="11"/>
        <v>0.16715576644367858</v>
      </c>
    </row>
    <row r="723" spans="1:3" ht="15">
      <c r="A723" s="9">
        <v>722</v>
      </c>
      <c r="B723" s="111">
        <v>40.98</v>
      </c>
      <c r="C723" s="113">
        <f t="shared" ca="1" si="11"/>
        <v>0.27136447329222901</v>
      </c>
    </row>
    <row r="724" spans="1:3" ht="15">
      <c r="A724" s="9">
        <v>723</v>
      </c>
      <c r="B724" s="111">
        <v>40.51</v>
      </c>
      <c r="C724" s="113">
        <f t="shared" ca="1" si="11"/>
        <v>0.32142545169197634</v>
      </c>
    </row>
    <row r="725" spans="1:3" ht="15">
      <c r="A725" s="9">
        <v>724</v>
      </c>
      <c r="B725" s="111">
        <v>39.5</v>
      </c>
      <c r="C725" s="113">
        <f t="shared" ca="1" si="11"/>
        <v>0.1438986155068592</v>
      </c>
    </row>
    <row r="726" spans="1:3" ht="15">
      <c r="A726" s="9">
        <v>725</v>
      </c>
      <c r="B726" s="111">
        <v>38.61</v>
      </c>
      <c r="C726" s="113">
        <f t="shared" ca="1" si="11"/>
        <v>0.26404803022417817</v>
      </c>
    </row>
    <row r="727" spans="1:3" ht="15">
      <c r="A727" s="9">
        <v>726</v>
      </c>
      <c r="B727" s="111">
        <v>40.409999999999997</v>
      </c>
      <c r="C727" s="113">
        <f t="shared" ca="1" si="11"/>
        <v>0.30195456024018108</v>
      </c>
    </row>
    <row r="728" spans="1:3" ht="15">
      <c r="A728" s="9">
        <v>727</v>
      </c>
      <c r="B728" s="111">
        <v>40.369999999999997</v>
      </c>
      <c r="C728" s="113">
        <f t="shared" ca="1" si="11"/>
        <v>0.31651358148980419</v>
      </c>
    </row>
    <row r="729" spans="1:3" ht="15">
      <c r="A729" s="9">
        <v>728</v>
      </c>
      <c r="B729" s="111">
        <v>41.29</v>
      </c>
      <c r="C729" s="113">
        <f t="shared" ca="1" si="11"/>
        <v>0.30995631177467808</v>
      </c>
    </row>
    <row r="730" spans="1:3" ht="15">
      <c r="A730" s="9">
        <v>729</v>
      </c>
      <c r="B730" s="111">
        <v>44.85</v>
      </c>
      <c r="C730" s="113">
        <f t="shared" ca="1" si="11"/>
        <v>6.3625153269923115E-2</v>
      </c>
    </row>
    <row r="731" spans="1:3" ht="15">
      <c r="A731" s="9">
        <v>730</v>
      </c>
      <c r="B731" s="111">
        <v>49.15</v>
      </c>
      <c r="C731" s="113">
        <f t="shared" ca="1" si="11"/>
        <v>0.17490024514706828</v>
      </c>
    </row>
    <row r="732" spans="1:3" ht="15">
      <c r="A732" s="10"/>
      <c r="B732" s="111">
        <v>50.73</v>
      </c>
      <c r="C732" s="113">
        <f t="shared" ca="1" si="11"/>
        <v>0.50198822799171594</v>
      </c>
    </row>
    <row r="733" spans="1:3" ht="15">
      <c r="A733" s="10"/>
      <c r="B733" s="111">
        <v>51.14</v>
      </c>
      <c r="C733" s="113">
        <f t="shared" ca="1" si="11"/>
        <v>0.26420005819273296</v>
      </c>
    </row>
    <row r="734" spans="1:3" ht="15">
      <c r="A734" s="10"/>
      <c r="B734" s="111">
        <v>50.37</v>
      </c>
      <c r="C734" s="113">
        <f t="shared" ca="1" si="11"/>
        <v>0.41528604453804963</v>
      </c>
    </row>
    <row r="735" spans="1:3" ht="15">
      <c r="A735" s="10"/>
      <c r="B735" s="111">
        <v>46.23</v>
      </c>
      <c r="C735" s="113">
        <f t="shared" ca="1" si="11"/>
        <v>0.2033840159514935</v>
      </c>
    </row>
    <row r="736" spans="1:3" ht="15">
      <c r="A736" s="10"/>
      <c r="B736" s="111">
        <v>45.9</v>
      </c>
      <c r="C736" s="113">
        <f t="shared" ca="1" si="11"/>
        <v>0.35140114601262973</v>
      </c>
    </row>
    <row r="737" spans="1:3" ht="15">
      <c r="A737" s="10"/>
      <c r="B737" s="111">
        <v>47.92</v>
      </c>
      <c r="C737" s="113">
        <f t="shared" ca="1" si="11"/>
        <v>0.15102870443743388</v>
      </c>
    </row>
    <row r="738" spans="1:3" ht="15">
      <c r="A738" s="10"/>
      <c r="B738" s="111">
        <v>52.92</v>
      </c>
      <c r="C738" s="113">
        <f t="shared" ca="1" si="11"/>
        <v>0.52732910372660324</v>
      </c>
    </row>
    <row r="739" spans="1:3" ht="15">
      <c r="A739" s="10"/>
      <c r="B739" s="111">
        <v>64.459999999999994</v>
      </c>
      <c r="C739" s="113">
        <f t="shared" ca="1" si="11"/>
        <v>0.25496569884108278</v>
      </c>
    </row>
    <row r="740" spans="1:3" ht="15">
      <c r="A740" s="10"/>
      <c r="B740" s="111">
        <v>63.88</v>
      </c>
      <c r="C740" s="113">
        <f t="shared" ca="1" si="11"/>
        <v>0.36513717080879932</v>
      </c>
    </row>
    <row r="741" spans="1:3" ht="15">
      <c r="A741" s="10"/>
      <c r="B741" s="111">
        <v>62.35</v>
      </c>
      <c r="C741" s="113">
        <f t="shared" ca="1" si="11"/>
        <v>0.60963132236433915</v>
      </c>
    </row>
    <row r="742" spans="1:3" ht="15">
      <c r="A742" s="10"/>
      <c r="B742" s="111">
        <v>57.99</v>
      </c>
      <c r="C742" s="113">
        <f t="shared" ca="1" si="11"/>
        <v>0.53597489372483698</v>
      </c>
    </row>
    <row r="743" spans="1:3" ht="15">
      <c r="A743" s="10"/>
      <c r="B743" s="111">
        <v>51.34</v>
      </c>
      <c r="C743" s="113">
        <f t="shared" ca="1" si="11"/>
        <v>0.30594378638264941</v>
      </c>
    </row>
    <row r="744" spans="1:3" ht="15">
      <c r="A744" s="10"/>
      <c r="B744" s="111">
        <v>49.28</v>
      </c>
      <c r="C744" s="113">
        <f t="shared" ca="1" si="11"/>
        <v>0.17188085892222332</v>
      </c>
    </row>
    <row r="745" spans="1:3" ht="15">
      <c r="A745" s="10"/>
      <c r="B745" s="111">
        <v>45.36</v>
      </c>
      <c r="C745" s="113">
        <f t="shared" ca="1" si="11"/>
        <v>0.33354654158080732</v>
      </c>
    </row>
    <row r="746" spans="1:3" ht="15">
      <c r="A746" s="10"/>
      <c r="B746" s="111">
        <v>41.18</v>
      </c>
      <c r="C746" s="113">
        <f t="shared" ca="1" si="11"/>
        <v>7.9664273937052221E-2</v>
      </c>
    </row>
    <row r="747" spans="1:3" ht="15">
      <c r="A747" s="10"/>
      <c r="B747" s="111">
        <v>40</v>
      </c>
      <c r="C747" s="113">
        <f t="shared" ca="1" si="11"/>
        <v>0.23553589843274156</v>
      </c>
    </row>
    <row r="748" spans="1:3" ht="15">
      <c r="A748" s="10"/>
      <c r="B748" s="111">
        <v>40</v>
      </c>
      <c r="C748" s="113">
        <f t="shared" ca="1" si="11"/>
        <v>0.13015545655096022</v>
      </c>
    </row>
    <row r="749" spans="1:3" ht="15">
      <c r="A749" s="10"/>
      <c r="B749" s="111">
        <v>38.51</v>
      </c>
      <c r="C749" s="113">
        <f t="shared" ca="1" si="11"/>
        <v>0.33814247216687832</v>
      </c>
    </row>
    <row r="750" spans="1:3" ht="15">
      <c r="A750" s="10"/>
      <c r="B750" s="111">
        <v>36.479999999999997</v>
      </c>
      <c r="C750" s="113">
        <f t="shared" ca="1" si="11"/>
        <v>0.30130359383383437</v>
      </c>
    </row>
    <row r="751" spans="1:3" ht="15">
      <c r="A751" s="10"/>
      <c r="B751" s="111">
        <v>39.99</v>
      </c>
      <c r="C751" s="113">
        <f t="shared" ca="1" si="11"/>
        <v>0.16164560988609289</v>
      </c>
    </row>
    <row r="752" spans="1:3" ht="15">
      <c r="A752" s="10"/>
      <c r="B752" s="111">
        <v>53.94</v>
      </c>
      <c r="C752" s="113">
        <f t="shared" ca="1" si="11"/>
        <v>0.11860316384182712</v>
      </c>
    </row>
    <row r="753" spans="1:3" ht="15">
      <c r="A753" s="10"/>
      <c r="B753" s="111">
        <v>63.39</v>
      </c>
      <c r="C753" s="113">
        <f t="shared" ca="1" si="11"/>
        <v>0.4178700997044496</v>
      </c>
    </row>
    <row r="754" spans="1:3" ht="15">
      <c r="A754" s="10"/>
      <c r="B754" s="111">
        <v>64.81</v>
      </c>
      <c r="C754" s="113">
        <f t="shared" ca="1" si="11"/>
        <v>1.1340750401861895E-2</v>
      </c>
    </row>
    <row r="755" spans="1:3" ht="15">
      <c r="A755" s="10"/>
      <c r="B755" s="111">
        <v>65.099999999999994</v>
      </c>
      <c r="C755" s="113">
        <f t="shared" ca="1" si="11"/>
        <v>0.60691283656141348</v>
      </c>
    </row>
    <row r="756" spans="1:3" ht="15">
      <c r="A756" s="10"/>
      <c r="B756" s="111">
        <v>64.66</v>
      </c>
      <c r="C756" s="113">
        <f t="shared" ca="1" si="11"/>
        <v>0.15322434012438479</v>
      </c>
    </row>
    <row r="757" spans="1:3" ht="15">
      <c r="A757" s="10"/>
      <c r="B757" s="111">
        <v>65.569999999999993</v>
      </c>
      <c r="C757" s="113">
        <f t="shared" ca="1" si="11"/>
        <v>0.51301304936382064</v>
      </c>
    </row>
    <row r="758" spans="1:3" ht="15">
      <c r="A758" s="10"/>
      <c r="B758" s="111">
        <v>64.459999999999994</v>
      </c>
      <c r="C758" s="113">
        <f t="shared" ca="1" si="11"/>
        <v>0.18549245568990147</v>
      </c>
    </row>
    <row r="759" spans="1:3" ht="15">
      <c r="A759" s="10"/>
      <c r="B759" s="111">
        <v>64.760000000000005</v>
      </c>
      <c r="C759" s="113">
        <f t="shared" ca="1" si="11"/>
        <v>0.46269820816230245</v>
      </c>
    </row>
    <row r="760" spans="1:3" ht="15">
      <c r="A760" s="10"/>
      <c r="B760" s="111">
        <v>64</v>
      </c>
      <c r="C760" s="113">
        <f t="shared" ca="1" si="11"/>
        <v>0.60322315812999161</v>
      </c>
    </row>
    <row r="761" spans="1:3" ht="15">
      <c r="A761" s="10"/>
      <c r="B761" s="111">
        <v>63.3</v>
      </c>
      <c r="C761" s="113">
        <f t="shared" ca="1" si="11"/>
        <v>0.205971956388663</v>
      </c>
    </row>
    <row r="762" spans="1:3" ht="15">
      <c r="A762" s="10"/>
      <c r="B762" s="111">
        <v>64.260000000000005</v>
      </c>
      <c r="C762" s="113">
        <f t="shared" ca="1" si="11"/>
        <v>0.47296464615798939</v>
      </c>
    </row>
    <row r="763" spans="1:3" ht="15">
      <c r="A763" s="10"/>
      <c r="B763" s="111">
        <v>70.17</v>
      </c>
      <c r="C763" s="113">
        <f t="shared" ca="1" si="11"/>
        <v>0.4442903933230562</v>
      </c>
    </row>
    <row r="764" spans="1:3" ht="15">
      <c r="A764" s="10"/>
      <c r="B764" s="111">
        <v>81.58</v>
      </c>
      <c r="C764" s="113">
        <f t="shared" ca="1" si="11"/>
        <v>0.59722086958662168</v>
      </c>
    </row>
    <row r="765" spans="1:3" ht="15">
      <c r="A765" s="10"/>
      <c r="B765" s="111">
        <v>69.900000000000006</v>
      </c>
      <c r="C765" s="113">
        <f t="shared" ca="1" si="11"/>
        <v>3.0316095361795924E-2</v>
      </c>
    </row>
    <row r="766" spans="1:3" ht="15">
      <c r="A766" s="10"/>
      <c r="B766" s="111">
        <v>62.29</v>
      </c>
      <c r="C766" s="113">
        <f t="shared" ca="1" si="11"/>
        <v>0.48184283576902354</v>
      </c>
    </row>
    <row r="767" spans="1:3" ht="15">
      <c r="A767" s="10"/>
      <c r="B767" s="111">
        <v>56.36</v>
      </c>
      <c r="C767" s="113">
        <f t="shared" ca="1" si="11"/>
        <v>0.44432774211614678</v>
      </c>
    </row>
    <row r="768" spans="1:3" ht="15">
      <c r="A768" s="10"/>
      <c r="B768" s="111">
        <v>55.25</v>
      </c>
      <c r="C768" s="113">
        <f t="shared" ca="1" si="11"/>
        <v>0.41838495154622357</v>
      </c>
    </row>
    <row r="769" spans="1:3" ht="15">
      <c r="A769" s="10"/>
      <c r="B769" s="111">
        <v>49.4</v>
      </c>
      <c r="C769" s="113">
        <f t="shared" ca="1" si="11"/>
        <v>0.40755208490967221</v>
      </c>
    </row>
    <row r="770" spans="1:3" ht="15">
      <c r="A770" s="10"/>
      <c r="B770" s="111">
        <v>46.13</v>
      </c>
      <c r="C770" s="113">
        <f t="shared" ca="1" si="11"/>
        <v>2.4350457199633857E-2</v>
      </c>
    </row>
    <row r="771" spans="1:3" ht="15">
      <c r="A771" s="10"/>
      <c r="B771" s="111">
        <v>45.05</v>
      </c>
      <c r="C771" s="113">
        <f t="shared" ref="C771:C834" ca="1" si="12">B771/100*RAND()</f>
        <v>3.1789635582944023E-2</v>
      </c>
    </row>
    <row r="772" spans="1:3" ht="15">
      <c r="A772" s="10"/>
      <c r="B772" s="111">
        <v>43.59</v>
      </c>
      <c r="C772" s="113">
        <f t="shared" ca="1" si="12"/>
        <v>0.16127930542597543</v>
      </c>
    </row>
    <row r="773" spans="1:3" ht="15">
      <c r="A773" s="10"/>
      <c r="B773" s="111">
        <v>42.08</v>
      </c>
      <c r="C773" s="113">
        <f t="shared" ca="1" si="12"/>
        <v>7.6254291797968193E-2</v>
      </c>
    </row>
    <row r="774" spans="1:3" ht="15">
      <c r="A774" s="10"/>
      <c r="B774" s="111">
        <v>43.98</v>
      </c>
      <c r="C774" s="113">
        <f t="shared" ca="1" si="12"/>
        <v>0.17133571709702827</v>
      </c>
    </row>
    <row r="775" spans="1:3" ht="15">
      <c r="A775" s="10"/>
      <c r="B775" s="111">
        <v>46.09</v>
      </c>
      <c r="C775" s="113">
        <f t="shared" ca="1" si="12"/>
        <v>0.31819493656577014</v>
      </c>
    </row>
    <row r="776" spans="1:3" ht="15">
      <c r="A776" s="10"/>
      <c r="B776" s="111">
        <v>58.17</v>
      </c>
      <c r="C776" s="113">
        <f t="shared" ca="1" si="12"/>
        <v>0.26501940324339773</v>
      </c>
    </row>
    <row r="777" spans="1:3" ht="15">
      <c r="A777" s="10"/>
      <c r="B777" s="111">
        <v>63.34</v>
      </c>
      <c r="C777" s="113">
        <f t="shared" ca="1" si="12"/>
        <v>0.11619066405378292</v>
      </c>
    </row>
    <row r="778" spans="1:3" ht="15">
      <c r="A778" s="10"/>
      <c r="B778" s="111">
        <v>78.13</v>
      </c>
      <c r="C778" s="113">
        <f t="shared" ca="1" si="12"/>
        <v>0.42162384356350507</v>
      </c>
    </row>
    <row r="779" spans="1:3" ht="15">
      <c r="A779" s="10"/>
      <c r="B779" s="111">
        <v>69.459999999999994</v>
      </c>
      <c r="C779" s="113">
        <f t="shared" ca="1" si="12"/>
        <v>3.2899935010959391E-2</v>
      </c>
    </row>
    <row r="780" spans="1:3" ht="15">
      <c r="A780" s="10"/>
      <c r="B780" s="111">
        <v>66.28</v>
      </c>
      <c r="C780" s="113">
        <f t="shared" ca="1" si="12"/>
        <v>0.17143050680184871</v>
      </c>
    </row>
    <row r="781" spans="1:3" ht="15">
      <c r="A781" s="10"/>
      <c r="B781" s="111">
        <v>65.17</v>
      </c>
      <c r="C781" s="113">
        <f t="shared" ca="1" si="12"/>
        <v>0.35820501076149297</v>
      </c>
    </row>
    <row r="782" spans="1:3" ht="15">
      <c r="A782" s="10"/>
      <c r="B782" s="111">
        <v>61.47</v>
      </c>
      <c r="C782" s="113">
        <f t="shared" ca="1" si="12"/>
        <v>0.32135370259373958</v>
      </c>
    </row>
    <row r="783" spans="1:3" ht="15">
      <c r="A783" s="10"/>
      <c r="B783" s="111">
        <v>61.04</v>
      </c>
      <c r="C783" s="113">
        <f t="shared" ca="1" si="12"/>
        <v>0.3024746356729619</v>
      </c>
    </row>
    <row r="784" spans="1:3" ht="15">
      <c r="A784" s="10"/>
      <c r="B784" s="111">
        <v>59.47</v>
      </c>
      <c r="C784" s="113">
        <f t="shared" ca="1" si="12"/>
        <v>0.52314474099090225</v>
      </c>
    </row>
    <row r="785" spans="1:3" ht="15">
      <c r="A785" s="10"/>
      <c r="B785" s="111">
        <v>54.45</v>
      </c>
      <c r="C785" s="113">
        <f t="shared" ca="1" si="12"/>
        <v>0.16251875625561282</v>
      </c>
    </row>
    <row r="786" spans="1:3" ht="15">
      <c r="A786" s="10"/>
      <c r="B786" s="111">
        <v>47.97</v>
      </c>
      <c r="C786" s="113">
        <f t="shared" ca="1" si="12"/>
        <v>3.5883720607595912E-2</v>
      </c>
    </row>
    <row r="787" spans="1:3" ht="15">
      <c r="A787" s="10"/>
      <c r="B787" s="111">
        <v>58.14</v>
      </c>
      <c r="C787" s="113">
        <f t="shared" ca="1" si="12"/>
        <v>0.39002155826292173</v>
      </c>
    </row>
    <row r="788" spans="1:3" ht="15">
      <c r="A788" s="10"/>
      <c r="B788" s="111">
        <v>58.18</v>
      </c>
      <c r="C788" s="113">
        <f t="shared" ca="1" si="12"/>
        <v>4.3097020016188557E-2</v>
      </c>
    </row>
    <row r="789" spans="1:3" ht="15">
      <c r="A789" s="10"/>
      <c r="B789" s="111">
        <v>58.06</v>
      </c>
      <c r="C789" s="113">
        <f t="shared" ca="1" si="12"/>
        <v>0.42172117076817794</v>
      </c>
    </row>
    <row r="790" spans="1:3" ht="15">
      <c r="A790" s="10"/>
      <c r="B790" s="111">
        <v>49.96</v>
      </c>
      <c r="C790" s="113">
        <f t="shared" ca="1" si="12"/>
        <v>0.22833000698329556</v>
      </c>
    </row>
    <row r="791" spans="1:3" ht="15">
      <c r="A791" s="10"/>
      <c r="B791" s="111">
        <v>47.47</v>
      </c>
      <c r="C791" s="113">
        <f t="shared" ca="1" si="12"/>
        <v>0.13907414978511334</v>
      </c>
    </row>
    <row r="792" spans="1:3" ht="15">
      <c r="A792" s="10"/>
      <c r="B792" s="111">
        <v>46.54</v>
      </c>
      <c r="C792" s="113">
        <f t="shared" ca="1" si="12"/>
        <v>0.13028199301039978</v>
      </c>
    </row>
    <row r="793" spans="1:3" ht="15">
      <c r="A793" s="10"/>
      <c r="B793" s="111">
        <v>40.619999999999997</v>
      </c>
      <c r="C793" s="113">
        <f t="shared" ca="1" si="12"/>
        <v>0.10739926844012336</v>
      </c>
    </row>
    <row r="794" spans="1:3" ht="15">
      <c r="A794" s="10"/>
      <c r="B794" s="111">
        <v>35.58</v>
      </c>
      <c r="C794" s="113">
        <f t="shared" ca="1" si="12"/>
        <v>0.2926369273615525</v>
      </c>
    </row>
    <row r="795" spans="1:3" ht="15">
      <c r="A795" s="10"/>
      <c r="B795" s="111">
        <v>31.41</v>
      </c>
      <c r="C795" s="113">
        <f t="shared" ca="1" si="12"/>
        <v>1.8355477469035715E-2</v>
      </c>
    </row>
    <row r="796" spans="1:3" ht="15">
      <c r="A796" s="10"/>
      <c r="B796" s="111">
        <v>30.78</v>
      </c>
      <c r="C796" s="113">
        <f t="shared" ca="1" si="12"/>
        <v>1.5359073371256549E-2</v>
      </c>
    </row>
    <row r="797" spans="1:3" ht="15">
      <c r="A797" s="10"/>
      <c r="B797" s="111">
        <v>29.99</v>
      </c>
      <c r="C797" s="113">
        <f t="shared" ca="1" si="12"/>
        <v>0.26831888640745233</v>
      </c>
    </row>
    <row r="798" spans="1:3" ht="15">
      <c r="A798" s="10"/>
      <c r="B798" s="111">
        <v>31.76</v>
      </c>
      <c r="C798" s="113">
        <f t="shared" ca="1" si="12"/>
        <v>1.3914390763122994E-2</v>
      </c>
    </row>
    <row r="799" spans="1:3" ht="15">
      <c r="A799" s="10"/>
      <c r="B799" s="111">
        <v>37.909999999999997</v>
      </c>
      <c r="C799" s="113">
        <f t="shared" ca="1" si="12"/>
        <v>0.17202634063172118</v>
      </c>
    </row>
    <row r="800" spans="1:3" ht="15">
      <c r="A800" s="10"/>
      <c r="B800" s="111">
        <v>41.2</v>
      </c>
      <c r="C800" s="113">
        <f t="shared" ca="1" si="12"/>
        <v>5.6279253726198346E-2</v>
      </c>
    </row>
    <row r="801" spans="1:3" ht="15">
      <c r="A801" s="10"/>
      <c r="B801" s="111">
        <v>55.91</v>
      </c>
      <c r="C801" s="113">
        <f t="shared" ca="1" si="12"/>
        <v>0.49468829166735268</v>
      </c>
    </row>
    <row r="802" spans="1:3" ht="15">
      <c r="A802" s="10"/>
      <c r="B802" s="111">
        <v>56.08</v>
      </c>
      <c r="C802" s="113">
        <f t="shared" ca="1" si="12"/>
        <v>0.50800116616981061</v>
      </c>
    </row>
    <row r="803" spans="1:3" ht="15">
      <c r="A803" s="10"/>
      <c r="B803" s="111">
        <v>56.08</v>
      </c>
      <c r="C803" s="113">
        <f t="shared" ca="1" si="12"/>
        <v>0.30638765002293178</v>
      </c>
    </row>
    <row r="804" spans="1:3" ht="15">
      <c r="A804" s="10"/>
      <c r="B804" s="111">
        <v>54.03</v>
      </c>
      <c r="C804" s="113">
        <f t="shared" ca="1" si="12"/>
        <v>4.1831963099323811E-3</v>
      </c>
    </row>
    <row r="805" spans="1:3" ht="15">
      <c r="A805" s="10"/>
      <c r="B805" s="111">
        <v>56.97</v>
      </c>
      <c r="C805" s="113">
        <f t="shared" ca="1" si="12"/>
        <v>0.18121206222955186</v>
      </c>
    </row>
    <row r="806" spans="1:3" ht="15">
      <c r="A806" s="10"/>
      <c r="B806" s="111">
        <v>54.31</v>
      </c>
      <c r="C806" s="113">
        <f t="shared" ca="1" si="12"/>
        <v>0.14944306626108578</v>
      </c>
    </row>
    <row r="807" spans="1:3" ht="15">
      <c r="A807" s="10"/>
      <c r="B807" s="111">
        <v>51.79</v>
      </c>
      <c r="C807" s="113">
        <f t="shared" ca="1" si="12"/>
        <v>0.26502959289686873</v>
      </c>
    </row>
    <row r="808" spans="1:3" ht="15">
      <c r="A808" s="10"/>
      <c r="B808" s="111">
        <v>45.92</v>
      </c>
      <c r="C808" s="113">
        <f t="shared" ca="1" si="12"/>
        <v>0.43061218143584934</v>
      </c>
    </row>
    <row r="809" spans="1:3" ht="15">
      <c r="A809" s="10"/>
      <c r="B809" s="111">
        <v>43.62</v>
      </c>
      <c r="C809" s="113">
        <f t="shared" ca="1" si="12"/>
        <v>0.13938821871996063</v>
      </c>
    </row>
    <row r="810" spans="1:3" ht="15">
      <c r="A810" s="10"/>
      <c r="B810" s="111">
        <v>42.01</v>
      </c>
      <c r="C810" s="113">
        <f t="shared" ca="1" si="12"/>
        <v>0.14202467780317349</v>
      </c>
    </row>
    <row r="811" spans="1:3" ht="15">
      <c r="A811" s="10"/>
      <c r="B811" s="111">
        <v>48.01</v>
      </c>
      <c r="C811" s="113">
        <f t="shared" ca="1" si="12"/>
        <v>0.38230104018585664</v>
      </c>
    </row>
    <row r="812" spans="1:3" ht="15">
      <c r="A812" s="10"/>
      <c r="B812" s="111">
        <v>53.25</v>
      </c>
      <c r="C812" s="113">
        <f t="shared" ca="1" si="12"/>
        <v>0.18786640412820865</v>
      </c>
    </row>
    <row r="813" spans="1:3" ht="15">
      <c r="A813" s="10"/>
      <c r="B813" s="111">
        <v>50.86</v>
      </c>
      <c r="C813" s="113">
        <f t="shared" ca="1" si="12"/>
        <v>4.1669972330655287E-2</v>
      </c>
    </row>
    <row r="814" spans="1:3" ht="15">
      <c r="A814" s="10"/>
      <c r="B814" s="111">
        <v>43.71</v>
      </c>
      <c r="C814" s="113">
        <f t="shared" ca="1" si="12"/>
        <v>0.36487053705817474</v>
      </c>
    </row>
    <row r="815" spans="1:3" ht="15">
      <c r="A815" s="10"/>
      <c r="B815" s="111">
        <v>41.79</v>
      </c>
      <c r="C815" s="113">
        <f t="shared" ca="1" si="12"/>
        <v>0.21356948843692813</v>
      </c>
    </row>
    <row r="816" spans="1:3" ht="15">
      <c r="A816" s="10"/>
      <c r="B816" s="111">
        <v>40.15</v>
      </c>
      <c r="C816" s="113">
        <f t="shared" ca="1" si="12"/>
        <v>0.17989997585396719</v>
      </c>
    </row>
    <row r="817" spans="1:3" ht="15">
      <c r="A817" s="10"/>
      <c r="B817" s="111">
        <v>35.51</v>
      </c>
      <c r="C817" s="113">
        <f t="shared" ca="1" si="12"/>
        <v>0.3230060558410412</v>
      </c>
    </row>
    <row r="818" spans="1:3" ht="15">
      <c r="A818" s="10"/>
      <c r="B818" s="111">
        <v>33.869999999999997</v>
      </c>
      <c r="C818" s="113">
        <f t="shared" ca="1" si="12"/>
        <v>0.31970019628813579</v>
      </c>
    </row>
    <row r="819" spans="1:3" ht="15">
      <c r="A819" s="10"/>
      <c r="B819" s="111">
        <v>33.39</v>
      </c>
      <c r="C819" s="113">
        <f t="shared" ca="1" si="12"/>
        <v>0.11455459082292861</v>
      </c>
    </row>
    <row r="820" spans="1:3" ht="15">
      <c r="A820" s="10"/>
      <c r="B820" s="111">
        <v>32.89</v>
      </c>
      <c r="C820" s="113">
        <f t="shared" ca="1" si="12"/>
        <v>0.27780180185225811</v>
      </c>
    </row>
    <row r="821" spans="1:3" ht="15">
      <c r="A821" s="10"/>
      <c r="B821" s="111">
        <v>31.99</v>
      </c>
      <c r="C821" s="113">
        <f t="shared" ca="1" si="12"/>
        <v>1.0695420621242681E-2</v>
      </c>
    </row>
    <row r="822" spans="1:3" ht="15">
      <c r="A822" s="10"/>
      <c r="B822" s="111">
        <v>35.200000000000003</v>
      </c>
      <c r="C822" s="113">
        <f t="shared" ca="1" si="12"/>
        <v>7.5640128858033534E-2</v>
      </c>
    </row>
    <row r="823" spans="1:3" ht="15">
      <c r="A823" s="10"/>
      <c r="B823" s="111">
        <v>39.369999999999997</v>
      </c>
      <c r="C823" s="113">
        <f t="shared" ca="1" si="12"/>
        <v>8.8101236226578242E-2</v>
      </c>
    </row>
    <row r="824" spans="1:3" ht="15">
      <c r="A824" s="10"/>
      <c r="B824" s="111">
        <v>48.32</v>
      </c>
      <c r="C824" s="113">
        <f t="shared" ca="1" si="12"/>
        <v>0.1408526633967539</v>
      </c>
    </row>
    <row r="825" spans="1:3" ht="15">
      <c r="A825" s="10"/>
      <c r="B825" s="111">
        <v>57.15</v>
      </c>
      <c r="C825" s="113">
        <f t="shared" ca="1" si="12"/>
        <v>0.32642135830500751</v>
      </c>
    </row>
    <row r="826" spans="1:3" ht="15">
      <c r="A826" s="10"/>
      <c r="B826" s="111">
        <v>59.19</v>
      </c>
      <c r="C826" s="113">
        <f t="shared" ca="1" si="12"/>
        <v>0.28319210688307933</v>
      </c>
    </row>
    <row r="827" spans="1:3" ht="15">
      <c r="A827" s="10"/>
      <c r="B827" s="111">
        <v>57.7</v>
      </c>
      <c r="C827" s="113">
        <f t="shared" ca="1" si="12"/>
        <v>0.46342313840681615</v>
      </c>
    </row>
    <row r="828" spans="1:3" ht="15">
      <c r="A828" s="10"/>
      <c r="B828" s="111">
        <v>54.94</v>
      </c>
      <c r="C828" s="113">
        <f t="shared" ca="1" si="12"/>
        <v>0.412300300770158</v>
      </c>
    </row>
    <row r="829" spans="1:3" ht="15">
      <c r="A829" s="10"/>
      <c r="B829" s="111">
        <v>56.43</v>
      </c>
      <c r="C829" s="113">
        <f t="shared" ca="1" si="12"/>
        <v>0.2543784446718676</v>
      </c>
    </row>
    <row r="830" spans="1:3" ht="15">
      <c r="A830" s="10"/>
      <c r="B830" s="111">
        <v>56.09</v>
      </c>
      <c r="C830" s="113">
        <f t="shared" ca="1" si="12"/>
        <v>0.26290736756108785</v>
      </c>
    </row>
    <row r="831" spans="1:3" ht="15">
      <c r="A831" s="10"/>
      <c r="B831" s="111">
        <v>55.69</v>
      </c>
      <c r="C831" s="113">
        <f t="shared" ca="1" si="12"/>
        <v>0.40932225448144743</v>
      </c>
    </row>
    <row r="832" spans="1:3" ht="15">
      <c r="A832" s="10"/>
      <c r="B832" s="111">
        <v>56.56</v>
      </c>
      <c r="C832" s="113">
        <f t="shared" ca="1" si="12"/>
        <v>0.53578352587045208</v>
      </c>
    </row>
    <row r="833" spans="1:3" ht="15">
      <c r="A833" s="10"/>
      <c r="B833" s="111">
        <v>58.19</v>
      </c>
      <c r="C833" s="113">
        <f t="shared" ca="1" si="12"/>
        <v>0.27702669207146402</v>
      </c>
    </row>
    <row r="834" spans="1:3" ht="15">
      <c r="A834" s="10"/>
      <c r="B834" s="111">
        <v>59.42</v>
      </c>
      <c r="C834" s="113">
        <f t="shared" ca="1" si="12"/>
        <v>0.21267384074830825</v>
      </c>
    </row>
    <row r="835" spans="1:3" ht="15">
      <c r="A835" s="10"/>
      <c r="B835" s="111">
        <v>71.5</v>
      </c>
      <c r="C835" s="113">
        <f t="shared" ref="C835:C898" ca="1" si="13">B835/100*RAND()</f>
        <v>0.45228160456221123</v>
      </c>
    </row>
    <row r="836" spans="1:3" ht="15">
      <c r="A836" s="10"/>
      <c r="B836" s="111">
        <v>71.5</v>
      </c>
      <c r="C836" s="113">
        <f t="shared" ca="1" si="13"/>
        <v>2.8141296108467962E-3</v>
      </c>
    </row>
    <row r="837" spans="1:3" ht="15">
      <c r="A837" s="10"/>
      <c r="B837" s="111">
        <v>67.510000000000005</v>
      </c>
      <c r="C837" s="113">
        <f t="shared" ca="1" si="13"/>
        <v>0.2236043034679665</v>
      </c>
    </row>
    <row r="838" spans="1:3" ht="15">
      <c r="A838" s="10"/>
      <c r="B838" s="111">
        <v>59.39</v>
      </c>
      <c r="C838" s="113">
        <f t="shared" ca="1" si="13"/>
        <v>0.17925792006677754</v>
      </c>
    </row>
    <row r="839" spans="1:3" ht="15">
      <c r="A839" s="10"/>
      <c r="B839" s="111">
        <v>53.78</v>
      </c>
      <c r="C839" s="113">
        <f t="shared" ca="1" si="13"/>
        <v>0.24649254939875223</v>
      </c>
    </row>
    <row r="840" spans="1:3" ht="15">
      <c r="A840" s="10"/>
      <c r="B840" s="111">
        <v>52.7</v>
      </c>
      <c r="C840" s="113">
        <f t="shared" ca="1" si="13"/>
        <v>0.25414697702092337</v>
      </c>
    </row>
    <row r="841" spans="1:3" ht="15">
      <c r="A841" s="10"/>
      <c r="B841" s="111">
        <v>46.22</v>
      </c>
      <c r="C841" s="113">
        <f t="shared" ca="1" si="13"/>
        <v>0.18757417229768722</v>
      </c>
    </row>
    <row r="842" spans="1:3" ht="15">
      <c r="A842" s="10"/>
      <c r="B842" s="111">
        <v>45.57</v>
      </c>
      <c r="C842" s="113">
        <f t="shared" ca="1" si="13"/>
        <v>0.11277334989823526</v>
      </c>
    </row>
    <row r="843" spans="1:3" ht="15">
      <c r="A843" s="10"/>
      <c r="B843" s="111">
        <v>44.01</v>
      </c>
      <c r="C843" s="113">
        <f t="shared" ca="1" si="13"/>
        <v>6.5653179684755952E-2</v>
      </c>
    </row>
    <row r="844" spans="1:3" ht="15">
      <c r="A844" s="10"/>
      <c r="B844" s="111">
        <v>42.24</v>
      </c>
      <c r="C844" s="113">
        <f t="shared" ca="1" si="13"/>
        <v>0.21763680829413717</v>
      </c>
    </row>
    <row r="845" spans="1:3" ht="15">
      <c r="A845" s="10"/>
      <c r="B845" s="111">
        <v>41.2</v>
      </c>
      <c r="C845" s="113">
        <f t="shared" ca="1" si="13"/>
        <v>0.26049825111708202</v>
      </c>
    </row>
    <row r="846" spans="1:3" ht="15">
      <c r="A846" s="10"/>
      <c r="B846" s="111">
        <v>40.520000000000003</v>
      </c>
      <c r="C846" s="113">
        <f t="shared" ca="1" si="13"/>
        <v>0.166781734969213</v>
      </c>
    </row>
    <row r="847" spans="1:3" ht="15">
      <c r="A847" s="10"/>
      <c r="B847" s="111">
        <v>43.36</v>
      </c>
      <c r="C847" s="113">
        <f t="shared" ca="1" si="13"/>
        <v>0.1646300505896402</v>
      </c>
    </row>
    <row r="848" spans="1:3" ht="15">
      <c r="A848" s="10"/>
      <c r="B848" s="111">
        <v>50.43</v>
      </c>
      <c r="C848" s="113">
        <f t="shared" ca="1" si="13"/>
        <v>0.3525474784363582</v>
      </c>
    </row>
    <row r="849" spans="1:3" ht="15">
      <c r="A849" s="10"/>
      <c r="B849" s="111">
        <v>58.65</v>
      </c>
      <c r="C849" s="113">
        <f t="shared" ca="1" si="13"/>
        <v>0.11815695970485547</v>
      </c>
    </row>
    <row r="850" spans="1:3" ht="15">
      <c r="A850" s="10"/>
      <c r="B850" s="111">
        <v>62.02</v>
      </c>
      <c r="C850" s="113">
        <f t="shared" ca="1" si="13"/>
        <v>0.433681250019677</v>
      </c>
    </row>
    <row r="851" spans="1:3" ht="15">
      <c r="A851" s="10"/>
      <c r="B851" s="111">
        <v>61.03</v>
      </c>
      <c r="C851" s="113">
        <f t="shared" ca="1" si="13"/>
        <v>0.49201810163526793</v>
      </c>
    </row>
    <row r="852" spans="1:3" ht="15">
      <c r="A852" s="10"/>
      <c r="B852" s="111">
        <v>59.54</v>
      </c>
      <c r="C852" s="113">
        <f t="shared" ca="1" si="13"/>
        <v>0.53549714194372455</v>
      </c>
    </row>
    <row r="853" spans="1:3" ht="15">
      <c r="A853" s="10"/>
      <c r="B853" s="111">
        <v>58.54</v>
      </c>
      <c r="C853" s="113">
        <f t="shared" ca="1" si="13"/>
        <v>0.25826174340521213</v>
      </c>
    </row>
    <row r="854" spans="1:3" ht="15">
      <c r="A854" s="10"/>
      <c r="B854" s="111">
        <v>57.9</v>
      </c>
      <c r="C854" s="113">
        <f t="shared" ca="1" si="13"/>
        <v>0.56944163756862187</v>
      </c>
    </row>
    <row r="855" spans="1:3" ht="15">
      <c r="A855" s="10"/>
      <c r="B855" s="111">
        <v>54.51</v>
      </c>
      <c r="C855" s="113">
        <f t="shared" ca="1" si="13"/>
        <v>0.52596963506306516</v>
      </c>
    </row>
    <row r="856" spans="1:3" ht="15">
      <c r="A856" s="10"/>
      <c r="B856" s="111">
        <v>50</v>
      </c>
      <c r="C856" s="113">
        <f t="shared" ca="1" si="13"/>
        <v>0.20706565230346458</v>
      </c>
    </row>
    <row r="857" spans="1:3" ht="15">
      <c r="A857" s="10"/>
      <c r="B857" s="111">
        <v>48</v>
      </c>
      <c r="C857" s="113">
        <f t="shared" ca="1" si="13"/>
        <v>0.2040734961335435</v>
      </c>
    </row>
    <row r="858" spans="1:3" ht="15">
      <c r="A858" s="10"/>
      <c r="B858" s="111">
        <v>49.69</v>
      </c>
      <c r="C858" s="113">
        <f t="shared" ca="1" si="13"/>
        <v>0.19029154040027751</v>
      </c>
    </row>
    <row r="859" spans="1:3" ht="15">
      <c r="A859" s="10"/>
      <c r="B859" s="111">
        <v>56.92</v>
      </c>
      <c r="C859" s="113">
        <f t="shared" ca="1" si="13"/>
        <v>0.42513562057823423</v>
      </c>
    </row>
    <row r="860" spans="1:3" ht="15">
      <c r="A860" s="10"/>
      <c r="B860" s="111">
        <v>58.63</v>
      </c>
      <c r="C860" s="113">
        <f t="shared" ca="1" si="13"/>
        <v>0.39402291026414082</v>
      </c>
    </row>
    <row r="861" spans="1:3" ht="15">
      <c r="A861" s="10"/>
      <c r="B861" s="111">
        <v>57.46</v>
      </c>
      <c r="C861" s="113">
        <f t="shared" ca="1" si="13"/>
        <v>0.3381893688568362</v>
      </c>
    </row>
    <row r="862" spans="1:3" ht="15">
      <c r="A862" s="10"/>
      <c r="B862" s="111">
        <v>51.1</v>
      </c>
      <c r="C862" s="113">
        <f t="shared" ca="1" si="13"/>
        <v>0.15361904239638391</v>
      </c>
    </row>
    <row r="863" spans="1:3" ht="15">
      <c r="A863" s="10"/>
      <c r="B863" s="111">
        <v>49.89</v>
      </c>
      <c r="C863" s="113">
        <f t="shared" ca="1" si="13"/>
        <v>0.42907021298512849</v>
      </c>
    </row>
    <row r="864" spans="1:3" ht="15">
      <c r="A864" s="10"/>
      <c r="B864" s="111">
        <v>48.49</v>
      </c>
      <c r="C864" s="113">
        <f t="shared" ca="1" si="13"/>
        <v>0.48264938237918292</v>
      </c>
    </row>
    <row r="865" spans="1:3" ht="15">
      <c r="A865" s="10"/>
      <c r="B865" s="111">
        <v>43.58</v>
      </c>
      <c r="C865" s="113">
        <f t="shared" ca="1" si="13"/>
        <v>0.24486839912853253</v>
      </c>
    </row>
    <row r="866" spans="1:3" ht="15">
      <c r="A866" s="10"/>
      <c r="B866" s="111">
        <v>40.68</v>
      </c>
      <c r="C866" s="113">
        <f t="shared" ca="1" si="13"/>
        <v>0.17867583264374218</v>
      </c>
    </row>
    <row r="867" spans="1:3" ht="15">
      <c r="A867" s="10"/>
      <c r="B867" s="111">
        <v>39</v>
      </c>
      <c r="C867" s="113">
        <f t="shared" ca="1" si="13"/>
        <v>9.812667774269454E-2</v>
      </c>
    </row>
    <row r="868" spans="1:3" ht="15">
      <c r="A868" s="10"/>
      <c r="B868" s="111">
        <v>38.33</v>
      </c>
      <c r="C868" s="113">
        <f t="shared" ca="1" si="13"/>
        <v>0.13016585339164419</v>
      </c>
    </row>
    <row r="869" spans="1:3" ht="15">
      <c r="A869" s="10"/>
      <c r="B869" s="111">
        <v>35.08</v>
      </c>
      <c r="C869" s="113">
        <f t="shared" ca="1" si="13"/>
        <v>7.2801993942361518E-2</v>
      </c>
    </row>
    <row r="870" spans="1:3" ht="15">
      <c r="A870" s="10"/>
      <c r="B870" s="111">
        <v>34.9</v>
      </c>
      <c r="C870" s="113">
        <f t="shared" ca="1" si="13"/>
        <v>2.1687694877479467E-3</v>
      </c>
    </row>
    <row r="871" spans="1:3" ht="15">
      <c r="A871" s="10"/>
      <c r="B871" s="111">
        <v>35.07</v>
      </c>
      <c r="C871" s="113">
        <f t="shared" ca="1" si="13"/>
        <v>0.18705384581962117</v>
      </c>
    </row>
    <row r="872" spans="1:3" ht="15">
      <c r="A872" s="10"/>
      <c r="B872" s="111">
        <v>35.200000000000003</v>
      </c>
      <c r="C872" s="113">
        <f t="shared" ca="1" si="13"/>
        <v>0.15965113701991257</v>
      </c>
    </row>
    <row r="873" spans="1:3" ht="15">
      <c r="A873" s="10"/>
      <c r="B873" s="111">
        <v>36.93</v>
      </c>
      <c r="C873" s="113">
        <f t="shared" ca="1" si="13"/>
        <v>0.25385868974066483</v>
      </c>
    </row>
    <row r="874" spans="1:3" ht="15">
      <c r="A874" s="10"/>
      <c r="B874" s="111">
        <v>41.89</v>
      </c>
      <c r="C874" s="113">
        <f t="shared" ca="1" si="13"/>
        <v>0.33322524363784961</v>
      </c>
    </row>
    <row r="875" spans="1:3" ht="15">
      <c r="A875" s="10"/>
      <c r="B875" s="111">
        <v>43.15</v>
      </c>
      <c r="C875" s="113">
        <f t="shared" ca="1" si="13"/>
        <v>5.3241541780055412E-2</v>
      </c>
    </row>
    <row r="876" spans="1:3" ht="15">
      <c r="A876" s="10"/>
      <c r="B876" s="111">
        <v>43.5</v>
      </c>
      <c r="C876" s="113">
        <f t="shared" ca="1" si="13"/>
        <v>0.11671821410870682</v>
      </c>
    </row>
    <row r="877" spans="1:3" ht="15">
      <c r="A877" s="10"/>
      <c r="B877" s="111">
        <v>43.47</v>
      </c>
      <c r="C877" s="113">
        <f t="shared" ca="1" si="13"/>
        <v>0.27566020053694879</v>
      </c>
    </row>
    <row r="878" spans="1:3" ht="15">
      <c r="A878" s="10"/>
      <c r="B878" s="111">
        <v>41.14</v>
      </c>
      <c r="C878" s="113">
        <f t="shared" ca="1" si="13"/>
        <v>0.19427200245952339</v>
      </c>
    </row>
    <row r="879" spans="1:3" ht="15">
      <c r="A879" s="10"/>
      <c r="B879" s="111">
        <v>35.46</v>
      </c>
      <c r="C879" s="113">
        <f t="shared" ca="1" si="13"/>
        <v>0.31746335221771371</v>
      </c>
    </row>
    <row r="880" spans="1:3" ht="15">
      <c r="A880" s="10"/>
      <c r="B880" s="111">
        <v>35.369999999999997</v>
      </c>
      <c r="C880" s="113">
        <f t="shared" ca="1" si="13"/>
        <v>0.13460879226147937</v>
      </c>
    </row>
    <row r="881" spans="1:3" ht="15">
      <c r="A881" s="10"/>
      <c r="B881" s="111">
        <v>33.130000000000003</v>
      </c>
      <c r="C881" s="113">
        <f t="shared" ca="1" si="13"/>
        <v>4.2110677937467561E-2</v>
      </c>
    </row>
    <row r="882" spans="1:3" ht="15">
      <c r="A882" s="10"/>
      <c r="B882" s="111">
        <v>30.92</v>
      </c>
      <c r="C882" s="113">
        <f t="shared" ca="1" si="13"/>
        <v>0.1053307447044383</v>
      </c>
    </row>
    <row r="883" spans="1:3" ht="15">
      <c r="A883" s="10"/>
      <c r="B883" s="111">
        <v>39.44</v>
      </c>
      <c r="C883" s="113">
        <f t="shared" ca="1" si="13"/>
        <v>0.24665724403431299</v>
      </c>
    </row>
    <row r="884" spans="1:3" ht="15">
      <c r="A884" s="10"/>
      <c r="B884" s="111">
        <v>43.95</v>
      </c>
      <c r="C884" s="113">
        <f t="shared" ca="1" si="13"/>
        <v>0.278573915915656</v>
      </c>
    </row>
    <row r="885" spans="1:3" ht="15">
      <c r="A885" s="10"/>
      <c r="B885" s="111">
        <v>42.98</v>
      </c>
      <c r="C885" s="113">
        <f t="shared" ca="1" si="13"/>
        <v>0.12026990965222756</v>
      </c>
    </row>
    <row r="886" spans="1:3" ht="15">
      <c r="A886" s="10"/>
      <c r="B886" s="111">
        <v>35.31</v>
      </c>
      <c r="C886" s="113">
        <f t="shared" ca="1" si="13"/>
        <v>9.3182719344063858E-2</v>
      </c>
    </row>
    <row r="887" spans="1:3" ht="15">
      <c r="A887" s="10"/>
      <c r="B887" s="111">
        <v>30.29</v>
      </c>
      <c r="C887" s="113">
        <f t="shared" ca="1" si="13"/>
        <v>0.14747069645422448</v>
      </c>
    </row>
    <row r="888" spans="1:3" ht="15">
      <c r="A888" s="10"/>
      <c r="B888" s="111">
        <v>26.03</v>
      </c>
      <c r="C888" s="113">
        <f t="shared" ca="1" si="13"/>
        <v>4.8415784353632058E-2</v>
      </c>
    </row>
    <row r="889" spans="1:3" ht="15">
      <c r="A889" s="10"/>
      <c r="B889" s="111">
        <v>11.94</v>
      </c>
      <c r="C889" s="113">
        <f t="shared" ca="1" si="13"/>
        <v>2.2321376799146562E-2</v>
      </c>
    </row>
    <row r="890" spans="1:3" ht="15">
      <c r="A890" s="10"/>
      <c r="B890" s="111">
        <v>-1.24</v>
      </c>
      <c r="C890" s="113">
        <f t="shared" ca="1" si="13"/>
        <v>-8.7379294047019843E-4</v>
      </c>
    </row>
    <row r="891" spans="1:3" ht="15">
      <c r="A891" s="10"/>
      <c r="B891" s="111">
        <v>-1.59</v>
      </c>
      <c r="C891" s="113">
        <f t="shared" ca="1" si="13"/>
        <v>-3.1652284886630102E-3</v>
      </c>
    </row>
    <row r="892" spans="1:3" ht="15">
      <c r="A892" s="10"/>
      <c r="B892" s="111">
        <v>-0.02</v>
      </c>
      <c r="C892" s="113">
        <f t="shared" ca="1" si="13"/>
        <v>-1.5004380511763627E-5</v>
      </c>
    </row>
    <row r="893" spans="1:3" ht="15">
      <c r="A893" s="10"/>
      <c r="B893" s="111">
        <v>-0.04</v>
      </c>
      <c r="C893" s="113">
        <f t="shared" ca="1" si="13"/>
        <v>-1.3637107754939636E-4</v>
      </c>
    </row>
    <row r="894" spans="1:3" ht="15">
      <c r="A894" s="10"/>
      <c r="B894" s="111">
        <v>-2.0099999999999998</v>
      </c>
      <c r="C894" s="113">
        <f t="shared" ca="1" si="13"/>
        <v>-5.1114360671189046E-3</v>
      </c>
    </row>
    <row r="895" spans="1:3" ht="15">
      <c r="A895" s="10"/>
      <c r="B895" s="111">
        <v>-0.09</v>
      </c>
      <c r="C895" s="113">
        <f t="shared" ca="1" si="13"/>
        <v>-4.7873640171669897E-4</v>
      </c>
    </row>
    <row r="896" spans="1:3" ht="15">
      <c r="A896" s="10"/>
      <c r="B896" s="111">
        <v>-3.84</v>
      </c>
      <c r="C896" s="113">
        <f t="shared" ca="1" si="13"/>
        <v>-2.67906031697796E-2</v>
      </c>
    </row>
    <row r="897" spans="1:3" ht="15">
      <c r="A897" s="10"/>
      <c r="B897" s="111">
        <v>-0.09</v>
      </c>
      <c r="C897" s="113">
        <f t="shared" ca="1" si="13"/>
        <v>-7.9808624117304859E-4</v>
      </c>
    </row>
    <row r="898" spans="1:3" ht="15">
      <c r="A898" s="10"/>
      <c r="B898" s="111">
        <v>-2.38</v>
      </c>
      <c r="C898" s="113">
        <f t="shared" ca="1" si="13"/>
        <v>-1.7505815777266683E-2</v>
      </c>
    </row>
    <row r="899" spans="1:3" ht="15">
      <c r="A899" s="10"/>
      <c r="B899" s="111">
        <v>12.03</v>
      </c>
      <c r="C899" s="113">
        <f t="shared" ref="C899:C962" ca="1" si="14">B899/100*RAND()</f>
        <v>6.2149784355186789E-2</v>
      </c>
    </row>
    <row r="900" spans="1:3" ht="15">
      <c r="A900" s="10"/>
      <c r="B900" s="111">
        <v>28.56</v>
      </c>
      <c r="C900" s="113">
        <f t="shared" ca="1" si="14"/>
        <v>8.0535801286633443E-2</v>
      </c>
    </row>
    <row r="901" spans="1:3" ht="15">
      <c r="A901" s="10"/>
      <c r="B901" s="111">
        <v>37.020000000000003</v>
      </c>
      <c r="C901" s="113">
        <f t="shared" ca="1" si="14"/>
        <v>0.15011661728912676</v>
      </c>
    </row>
    <row r="902" spans="1:3" ht="15">
      <c r="A902" s="10"/>
      <c r="B902" s="111">
        <v>37.32</v>
      </c>
      <c r="C902" s="113">
        <f t="shared" ca="1" si="14"/>
        <v>9.3640555489201027E-2</v>
      </c>
    </row>
    <row r="903" spans="1:3" ht="15">
      <c r="A903" s="10"/>
      <c r="B903" s="111">
        <v>26.97</v>
      </c>
      <c r="C903" s="113">
        <f t="shared" ca="1" si="14"/>
        <v>0.16744213860703602</v>
      </c>
    </row>
    <row r="904" spans="1:3" ht="15">
      <c r="A904" s="10"/>
      <c r="B904" s="111">
        <v>16.53</v>
      </c>
      <c r="C904" s="113">
        <f t="shared" ca="1" si="14"/>
        <v>0.15482372941568073</v>
      </c>
    </row>
    <row r="905" spans="1:3" ht="15">
      <c r="A905" s="10"/>
      <c r="B905" s="111">
        <v>20.92</v>
      </c>
      <c r="C905" s="113">
        <f t="shared" ca="1" si="14"/>
        <v>7.8384130462602272E-2</v>
      </c>
    </row>
    <row r="906" spans="1:3" ht="15">
      <c r="A906" s="10"/>
      <c r="B906" s="111">
        <v>28.17</v>
      </c>
      <c r="C906" s="113">
        <f t="shared" ca="1" si="14"/>
        <v>7.9489851237193168E-2</v>
      </c>
    </row>
    <row r="907" spans="1:3" ht="15">
      <c r="A907" s="10"/>
      <c r="B907" s="111">
        <v>39.14</v>
      </c>
      <c r="C907" s="113">
        <f t="shared" ca="1" si="14"/>
        <v>7.9046338492477622E-2</v>
      </c>
    </row>
    <row r="908" spans="1:3" ht="15">
      <c r="A908" s="10"/>
      <c r="B908" s="111">
        <v>43.44</v>
      </c>
      <c r="C908" s="113">
        <f t="shared" ca="1" si="14"/>
        <v>0.40554785713371233</v>
      </c>
    </row>
    <row r="909" spans="1:3" ht="15">
      <c r="A909" s="10"/>
      <c r="B909" s="111">
        <v>40.71</v>
      </c>
      <c r="C909" s="113">
        <f t="shared" ca="1" si="14"/>
        <v>9.5753616719158635E-2</v>
      </c>
    </row>
    <row r="910" spans="1:3" ht="15">
      <c r="A910" s="10"/>
      <c r="B910" s="111">
        <v>37.049999999999997</v>
      </c>
      <c r="C910" s="113">
        <f t="shared" ca="1" si="14"/>
        <v>0.2800366032714226</v>
      </c>
    </row>
    <row r="911" spans="1:3" ht="15">
      <c r="A911" s="10"/>
      <c r="B911" s="111">
        <v>36.549999999999997</v>
      </c>
      <c r="C911" s="113">
        <f t="shared" ca="1" si="14"/>
        <v>7.1116241253801185E-2</v>
      </c>
    </row>
    <row r="912" spans="1:3" ht="15">
      <c r="A912" s="10"/>
      <c r="B912" s="111">
        <v>39.89</v>
      </c>
      <c r="C912" s="113">
        <f t="shared" ca="1" si="14"/>
        <v>0.36892969873568038</v>
      </c>
    </row>
    <row r="913" spans="1:3" ht="15">
      <c r="A913" s="10"/>
      <c r="B913" s="111">
        <v>32.049999999999997</v>
      </c>
      <c r="C913" s="113">
        <f t="shared" ca="1" si="14"/>
        <v>0.23806242190982455</v>
      </c>
    </row>
    <row r="914" spans="1:3" ht="15">
      <c r="A914" s="10"/>
      <c r="B914" s="111">
        <v>7.69</v>
      </c>
      <c r="C914" s="113">
        <f t="shared" ca="1" si="14"/>
        <v>2.3005360654695255E-2</v>
      </c>
    </row>
    <row r="915" spans="1:3" ht="15">
      <c r="A915" s="10"/>
      <c r="B915" s="111">
        <v>4.59</v>
      </c>
      <c r="C915" s="113">
        <f t="shared" ca="1" si="14"/>
        <v>2.1182865345638003E-2</v>
      </c>
    </row>
    <row r="916" spans="1:3" ht="15">
      <c r="A916" s="10"/>
      <c r="B916" s="111">
        <v>14.05</v>
      </c>
      <c r="C916" s="113">
        <f t="shared" ca="1" si="14"/>
        <v>4.8440723674098914E-2</v>
      </c>
    </row>
    <row r="917" spans="1:3" ht="15">
      <c r="A917" s="10"/>
      <c r="B917" s="111">
        <v>12.79</v>
      </c>
      <c r="C917" s="113">
        <f t="shared" ca="1" si="14"/>
        <v>0.10256622678623621</v>
      </c>
    </row>
    <row r="918" spans="1:3" ht="15">
      <c r="A918" s="10"/>
      <c r="B918" s="111">
        <v>0.09</v>
      </c>
      <c r="C918" s="113">
        <f t="shared" ca="1" si="14"/>
        <v>4.9196395270226494E-4</v>
      </c>
    </row>
    <row r="919" spans="1:3" ht="15">
      <c r="A919" s="10"/>
      <c r="B919" s="111">
        <v>20.54</v>
      </c>
      <c r="C919" s="113">
        <f t="shared" ca="1" si="14"/>
        <v>7.1442600818984167E-2</v>
      </c>
    </row>
    <row r="920" spans="1:3" ht="15">
      <c r="A920" s="10"/>
      <c r="B920" s="111">
        <v>43.97</v>
      </c>
      <c r="C920" s="113">
        <f t="shared" ca="1" si="14"/>
        <v>0.30323754445303086</v>
      </c>
    </row>
    <row r="921" spans="1:3" ht="15">
      <c r="A921" s="10"/>
      <c r="B921" s="111">
        <v>55.63</v>
      </c>
      <c r="C921" s="113">
        <f t="shared" ca="1" si="14"/>
        <v>5.7336725099531985E-2</v>
      </c>
    </row>
    <row r="922" spans="1:3" ht="15">
      <c r="A922" s="10"/>
      <c r="B922" s="111">
        <v>58.14</v>
      </c>
      <c r="C922" s="113">
        <f t="shared" ca="1" si="14"/>
        <v>0.19326212881967833</v>
      </c>
    </row>
    <row r="923" spans="1:3" ht="15">
      <c r="A923" s="10"/>
      <c r="B923" s="111">
        <v>56.75</v>
      </c>
      <c r="C923" s="113">
        <f t="shared" ca="1" si="14"/>
        <v>0.50639520344202804</v>
      </c>
    </row>
    <row r="924" spans="1:3" ht="15">
      <c r="A924" s="10"/>
      <c r="B924" s="111">
        <v>55.88</v>
      </c>
      <c r="C924" s="113">
        <f t="shared" ca="1" si="14"/>
        <v>0.53410137364999566</v>
      </c>
    </row>
    <row r="925" spans="1:3" ht="15">
      <c r="A925" s="10"/>
      <c r="B925" s="111">
        <v>57.22</v>
      </c>
      <c r="C925" s="113">
        <f t="shared" ca="1" si="14"/>
        <v>0.4344808908381767</v>
      </c>
    </row>
    <row r="926" spans="1:3" ht="15">
      <c r="A926" s="10"/>
      <c r="B926" s="111">
        <v>55.58</v>
      </c>
      <c r="C926" s="113">
        <f t="shared" ca="1" si="14"/>
        <v>0.43825867073642244</v>
      </c>
    </row>
    <row r="927" spans="1:3" ht="15">
      <c r="A927" s="10"/>
      <c r="B927" s="111">
        <v>55.5</v>
      </c>
      <c r="C927" s="113">
        <f t="shared" ca="1" si="14"/>
        <v>0.41255960091972205</v>
      </c>
    </row>
    <row r="928" spans="1:3" ht="15">
      <c r="A928" s="10"/>
      <c r="B928" s="111">
        <v>48.88</v>
      </c>
      <c r="C928" s="113">
        <f t="shared" ca="1" si="14"/>
        <v>0.1564461190972026</v>
      </c>
    </row>
    <row r="929" spans="1:3" ht="15">
      <c r="A929" s="10"/>
      <c r="B929" s="111">
        <v>54.96</v>
      </c>
      <c r="C929" s="113">
        <f t="shared" ca="1" si="14"/>
        <v>0.35189044332022607</v>
      </c>
    </row>
    <row r="930" spans="1:3" ht="15">
      <c r="A930" s="10"/>
      <c r="B930" s="111">
        <v>55.06</v>
      </c>
      <c r="C930" s="113">
        <f t="shared" ca="1" si="14"/>
        <v>0.17170828230005913</v>
      </c>
    </row>
    <row r="931" spans="1:3" ht="15">
      <c r="A931" s="10"/>
      <c r="B931" s="111">
        <v>61.45</v>
      </c>
      <c r="C931" s="113">
        <f t="shared" ca="1" si="14"/>
        <v>0.25206796309408064</v>
      </c>
    </row>
    <row r="932" spans="1:3" ht="15">
      <c r="A932" s="10"/>
      <c r="B932" s="111">
        <v>64.319999999999993</v>
      </c>
      <c r="C932" s="113">
        <f t="shared" ca="1" si="14"/>
        <v>0.61254313751521794</v>
      </c>
    </row>
    <row r="933" spans="1:3" ht="15">
      <c r="A933" s="10"/>
      <c r="B933" s="111">
        <v>61.62</v>
      </c>
      <c r="C933" s="113">
        <f t="shared" ca="1" si="14"/>
        <v>0.41991903282742121</v>
      </c>
    </row>
    <row r="934" spans="1:3" ht="15">
      <c r="A934" s="10"/>
      <c r="B934" s="111">
        <v>55.56</v>
      </c>
      <c r="C934" s="113">
        <f t="shared" ca="1" si="14"/>
        <v>0.39557087744556685</v>
      </c>
    </row>
    <row r="935" spans="1:3" ht="15">
      <c r="A935" s="10"/>
      <c r="B935" s="111">
        <v>49.83</v>
      </c>
      <c r="C935" s="113">
        <f t="shared" ca="1" si="14"/>
        <v>0.42119482649461648</v>
      </c>
    </row>
    <row r="936" spans="1:3" ht="15">
      <c r="A936" s="10"/>
      <c r="B936" s="111">
        <v>49.05</v>
      </c>
      <c r="C936" s="113">
        <f t="shared" ca="1" si="14"/>
        <v>0.44660346667708734</v>
      </c>
    </row>
    <row r="937" spans="1:3" ht="15">
      <c r="A937" s="10"/>
      <c r="B937" s="111">
        <v>45.29</v>
      </c>
      <c r="C937" s="113">
        <f t="shared" ca="1" si="14"/>
        <v>0.17006721078899556</v>
      </c>
    </row>
    <row r="938" spans="1:3" ht="15">
      <c r="A938" s="10"/>
      <c r="B938" s="111">
        <v>47.75</v>
      </c>
      <c r="C938" s="113">
        <f t="shared" ca="1" si="14"/>
        <v>0.39423182868236661</v>
      </c>
    </row>
    <row r="939" spans="1:3" ht="15">
      <c r="A939" s="10"/>
      <c r="B939" s="111">
        <v>47.02</v>
      </c>
      <c r="C939" s="113">
        <f t="shared" ca="1" si="14"/>
        <v>4.7847301135157873E-2</v>
      </c>
    </row>
    <row r="940" spans="1:3" ht="15">
      <c r="A940" s="10"/>
      <c r="B940" s="111">
        <v>46.66</v>
      </c>
      <c r="C940" s="113">
        <f t="shared" ca="1" si="14"/>
        <v>0.12052959618501891</v>
      </c>
    </row>
    <row r="941" spans="1:3" ht="15">
      <c r="A941" s="10"/>
      <c r="B941" s="111">
        <v>46.05</v>
      </c>
      <c r="C941" s="113">
        <f t="shared" ca="1" si="14"/>
        <v>0.40654932869302451</v>
      </c>
    </row>
    <row r="942" spans="1:3" ht="15">
      <c r="A942" s="10"/>
      <c r="B942" s="111">
        <v>46.4</v>
      </c>
      <c r="C942" s="113">
        <f t="shared" ca="1" si="14"/>
        <v>0.13325231688891104</v>
      </c>
    </row>
    <row r="943" spans="1:3" ht="15">
      <c r="A943" s="10"/>
      <c r="B943" s="111">
        <v>47.97</v>
      </c>
      <c r="C943" s="113">
        <f t="shared" ca="1" si="14"/>
        <v>3.3737632269602219E-2</v>
      </c>
    </row>
    <row r="944" spans="1:3" ht="15">
      <c r="A944" s="10"/>
      <c r="B944" s="111">
        <v>58.16</v>
      </c>
      <c r="C944" s="113">
        <f t="shared" ca="1" si="14"/>
        <v>6.3168193642836351E-2</v>
      </c>
    </row>
    <row r="945" spans="1:3" ht="15">
      <c r="A945" s="10"/>
      <c r="B945" s="111">
        <v>72.98</v>
      </c>
      <c r="C945" s="113">
        <f t="shared" ca="1" si="14"/>
        <v>0.33601104888927319</v>
      </c>
    </row>
    <row r="946" spans="1:3" ht="15">
      <c r="A946" s="10"/>
      <c r="B946" s="111">
        <v>80.64</v>
      </c>
      <c r="C946" s="113">
        <f t="shared" ca="1" si="14"/>
        <v>0.49965050261464788</v>
      </c>
    </row>
    <row r="947" spans="1:3" ht="15">
      <c r="A947" s="10"/>
      <c r="B947" s="111">
        <v>80.849999999999994</v>
      </c>
      <c r="C947" s="113">
        <f t="shared" ca="1" si="14"/>
        <v>0.3484612462063813</v>
      </c>
    </row>
    <row r="948" spans="1:3" ht="15">
      <c r="A948" s="10"/>
      <c r="B948" s="111">
        <v>79.98</v>
      </c>
      <c r="C948" s="113">
        <f t="shared" ca="1" si="14"/>
        <v>0.63877041217367747</v>
      </c>
    </row>
    <row r="949" spans="1:3" ht="15">
      <c r="A949" s="10"/>
      <c r="B949" s="111">
        <v>75.510000000000005</v>
      </c>
      <c r="C949" s="113">
        <f t="shared" ca="1" si="14"/>
        <v>0.26265045396413844</v>
      </c>
    </row>
    <row r="950" spans="1:3" ht="15">
      <c r="A950" s="10"/>
      <c r="B950" s="111">
        <v>69.89</v>
      </c>
      <c r="C950" s="113">
        <f t="shared" ca="1" si="14"/>
        <v>0.58639839145414752</v>
      </c>
    </row>
    <row r="951" spans="1:3" ht="15">
      <c r="A951" s="10"/>
      <c r="B951" s="111">
        <v>70.260000000000005</v>
      </c>
      <c r="C951" s="113">
        <f t="shared" ca="1" si="14"/>
        <v>0.36981993376514077</v>
      </c>
    </row>
    <row r="952" spans="1:3" ht="15">
      <c r="A952" s="10"/>
      <c r="B952" s="111">
        <v>70.37</v>
      </c>
      <c r="C952" s="113">
        <f t="shared" ca="1" si="14"/>
        <v>0.14463819882034118</v>
      </c>
    </row>
    <row r="953" spans="1:3" ht="15">
      <c r="A953" s="10"/>
      <c r="B953" s="111">
        <v>71.819999999999993</v>
      </c>
      <c r="C953" s="113">
        <f t="shared" ca="1" si="14"/>
        <v>9.3456029904122634E-2</v>
      </c>
    </row>
    <row r="954" spans="1:3" ht="15">
      <c r="A954" s="10"/>
      <c r="B954" s="111">
        <v>71.02</v>
      </c>
      <c r="C954" s="113">
        <f t="shared" ca="1" si="14"/>
        <v>7.8585466241758786E-2</v>
      </c>
    </row>
    <row r="955" spans="1:3" ht="15">
      <c r="A955" s="10"/>
      <c r="B955" s="111">
        <v>79.06</v>
      </c>
      <c r="C955" s="113">
        <f t="shared" ca="1" si="14"/>
        <v>0.39329065043483408</v>
      </c>
    </row>
    <row r="956" spans="1:3" ht="15">
      <c r="A956" s="10"/>
      <c r="B956" s="111">
        <v>80</v>
      </c>
      <c r="C956" s="113">
        <f t="shared" ca="1" si="14"/>
        <v>0.55270308160554948</v>
      </c>
    </row>
    <row r="957" spans="1:3" ht="15">
      <c r="A957" s="10"/>
      <c r="B957" s="111">
        <v>74</v>
      </c>
      <c r="C957" s="113">
        <f t="shared" ca="1" si="14"/>
        <v>0.7244656894713345</v>
      </c>
    </row>
    <row r="958" spans="1:3" ht="15">
      <c r="A958" s="10"/>
      <c r="B958" s="111">
        <v>64.95</v>
      </c>
      <c r="C958" s="113">
        <f t="shared" ca="1" si="14"/>
        <v>0.40588939240640731</v>
      </c>
    </row>
    <row r="959" spans="1:3" ht="15">
      <c r="A959" s="10"/>
      <c r="B959" s="111">
        <v>56.62</v>
      </c>
      <c r="C959" s="113">
        <f t="shared" ca="1" si="14"/>
        <v>8.2977306191664522E-3</v>
      </c>
    </row>
    <row r="960" spans="1:3" ht="15">
      <c r="A960" s="10"/>
      <c r="B960" s="111">
        <v>55.67</v>
      </c>
      <c r="C960" s="113">
        <f t="shared" ca="1" si="14"/>
        <v>7.7474411619195105E-2</v>
      </c>
    </row>
    <row r="961" spans="1:3" ht="15">
      <c r="A961" s="10"/>
      <c r="B961" s="111">
        <v>50.09</v>
      </c>
      <c r="C961" s="113">
        <f t="shared" ca="1" si="14"/>
        <v>7.43545879673434E-2</v>
      </c>
    </row>
    <row r="962" spans="1:3" ht="15">
      <c r="A962" s="10"/>
      <c r="B962" s="111">
        <v>51.5</v>
      </c>
      <c r="C962" s="113">
        <f t="shared" ca="1" si="14"/>
        <v>0.21811315253712235</v>
      </c>
    </row>
    <row r="963" spans="1:3" ht="15">
      <c r="A963" s="10"/>
      <c r="B963" s="111">
        <v>49.55</v>
      </c>
      <c r="C963" s="113">
        <f t="shared" ref="C963:C1026" ca="1" si="15">B963/100*RAND()</f>
        <v>0.16497135812759686</v>
      </c>
    </row>
    <row r="964" spans="1:3" ht="15">
      <c r="A964" s="10"/>
      <c r="B964" s="111">
        <v>48.35</v>
      </c>
      <c r="C964" s="113">
        <f t="shared" ca="1" si="15"/>
        <v>4.4896327271246962E-2</v>
      </c>
    </row>
    <row r="965" spans="1:3" ht="15">
      <c r="A965" s="10"/>
      <c r="B965" s="111">
        <v>47.5</v>
      </c>
      <c r="C965" s="113">
        <f t="shared" ca="1" si="15"/>
        <v>0.46434344234145647</v>
      </c>
    </row>
    <row r="966" spans="1:3" ht="15">
      <c r="A966" s="10"/>
      <c r="B966" s="111">
        <v>47.68</v>
      </c>
      <c r="C966" s="113">
        <f t="shared" ca="1" si="15"/>
        <v>0.46673047023762676</v>
      </c>
    </row>
    <row r="967" spans="1:3" ht="15">
      <c r="A967" s="10"/>
      <c r="B967" s="111">
        <v>49.2</v>
      </c>
      <c r="C967" s="113">
        <f t="shared" ca="1" si="15"/>
        <v>0.42425419949401283</v>
      </c>
    </row>
    <row r="968" spans="1:3" ht="15">
      <c r="A968" s="10"/>
      <c r="B968" s="111">
        <v>60</v>
      </c>
      <c r="C968" s="113">
        <f t="shared" ca="1" si="15"/>
        <v>0.30783247686218673</v>
      </c>
    </row>
    <row r="969" spans="1:3" ht="15">
      <c r="A969" s="10"/>
      <c r="B969" s="111">
        <v>76.38</v>
      </c>
      <c r="C969" s="113">
        <f t="shared" ca="1" si="15"/>
        <v>0.14374819983588832</v>
      </c>
    </row>
    <row r="970" spans="1:3" ht="15">
      <c r="A970" s="10"/>
      <c r="B970" s="111">
        <v>92.33</v>
      </c>
      <c r="C970" s="113">
        <f t="shared" ca="1" si="15"/>
        <v>0.42853575213581691</v>
      </c>
    </row>
    <row r="971" spans="1:3" ht="15">
      <c r="A971" s="10"/>
      <c r="B971" s="111">
        <v>98.62</v>
      </c>
      <c r="C971" s="113">
        <f t="shared" ca="1" si="15"/>
        <v>0.30990771263990302</v>
      </c>
    </row>
    <row r="972" spans="1:3" ht="15">
      <c r="A972" s="10"/>
      <c r="B972" s="111">
        <v>93.68</v>
      </c>
      <c r="C972" s="113">
        <f t="shared" ca="1" si="15"/>
        <v>0.11401832419685651</v>
      </c>
    </row>
    <row r="973" spans="1:3" ht="15">
      <c r="A973" s="10"/>
      <c r="B973" s="111">
        <v>88.32</v>
      </c>
      <c r="C973" s="113">
        <f t="shared" ca="1" si="15"/>
        <v>0.66741582120206988</v>
      </c>
    </row>
    <row r="974" spans="1:3" ht="15">
      <c r="A974" s="10"/>
      <c r="B974" s="111">
        <v>79.989999999999995</v>
      </c>
      <c r="C974" s="113">
        <f t="shared" ca="1" si="15"/>
        <v>0.31066074598663823</v>
      </c>
    </row>
    <row r="975" spans="1:3" ht="15">
      <c r="A975" s="10"/>
      <c r="B975" s="111">
        <v>75.91</v>
      </c>
      <c r="C975" s="113">
        <f t="shared" ca="1" si="15"/>
        <v>0.33401480704226022</v>
      </c>
    </row>
    <row r="976" spans="1:3" ht="15">
      <c r="A976" s="10"/>
      <c r="B976" s="111">
        <v>74.959999999999994</v>
      </c>
      <c r="C976" s="113">
        <f t="shared" ca="1" si="15"/>
        <v>0.58080984744063147</v>
      </c>
    </row>
    <row r="977" spans="1:3" ht="15">
      <c r="A977" s="10"/>
      <c r="B977" s="111">
        <v>76.19</v>
      </c>
      <c r="C977" s="113">
        <f t="shared" ca="1" si="15"/>
        <v>0.32376539438760027</v>
      </c>
    </row>
    <row r="978" spans="1:3" ht="15">
      <c r="A978" s="10"/>
      <c r="B978" s="111">
        <v>80.180000000000007</v>
      </c>
      <c r="C978" s="113">
        <f t="shared" ca="1" si="15"/>
        <v>0.49962747546439246</v>
      </c>
    </row>
    <row r="979" spans="1:3" ht="15">
      <c r="A979" s="10"/>
      <c r="B979" s="111">
        <v>94.15</v>
      </c>
      <c r="C979" s="113">
        <f t="shared" ca="1" si="15"/>
        <v>4.4397218931526206E-2</v>
      </c>
    </row>
    <row r="980" spans="1:3" ht="15">
      <c r="A980" s="10"/>
      <c r="B980" s="111">
        <v>109.86</v>
      </c>
      <c r="C980" s="113">
        <f t="shared" ca="1" si="15"/>
        <v>0.20358744893069666</v>
      </c>
    </row>
    <row r="981" spans="1:3" ht="15">
      <c r="A981" s="10"/>
      <c r="B981" s="111">
        <v>88.09</v>
      </c>
      <c r="C981" s="113">
        <f t="shared" ca="1" si="15"/>
        <v>0.18208312119213163</v>
      </c>
    </row>
    <row r="982" spans="1:3" ht="15">
      <c r="A982" s="10"/>
      <c r="B982" s="111">
        <v>73.260000000000005</v>
      </c>
      <c r="C982" s="113">
        <f t="shared" ca="1" si="15"/>
        <v>0.57321425475011589</v>
      </c>
    </row>
    <row r="983" spans="1:3" ht="15">
      <c r="A983" s="10"/>
      <c r="B983" s="111">
        <v>64.19</v>
      </c>
      <c r="C983" s="113">
        <f t="shared" ca="1" si="15"/>
        <v>0.23864870225786775</v>
      </c>
    </row>
    <row r="984" spans="1:3" ht="15">
      <c r="A984" s="10"/>
      <c r="B984" s="111">
        <v>58.65</v>
      </c>
      <c r="C984" s="113">
        <f t="shared" ca="1" si="15"/>
        <v>0.18898646072512085</v>
      </c>
    </row>
    <row r="985" spans="1:3" ht="15">
      <c r="A985" s="10"/>
      <c r="B985" s="111">
        <v>54.45</v>
      </c>
      <c r="C985" s="113">
        <f t="shared" ca="1" si="15"/>
        <v>0.41371329464313361</v>
      </c>
    </row>
    <row r="986" spans="1:3" ht="15">
      <c r="A986" s="10"/>
      <c r="B986" s="111">
        <v>55.64</v>
      </c>
      <c r="C986" s="113">
        <f t="shared" ca="1" si="15"/>
        <v>0.32295049681949767</v>
      </c>
    </row>
    <row r="987" spans="1:3" ht="15">
      <c r="A987" s="10"/>
      <c r="B987" s="111">
        <v>53.13</v>
      </c>
      <c r="C987" s="113">
        <f t="shared" ca="1" si="15"/>
        <v>0.42501226563670563</v>
      </c>
    </row>
    <row r="988" spans="1:3" ht="15">
      <c r="A988" s="10"/>
      <c r="B988" s="111">
        <v>51.66</v>
      </c>
      <c r="C988" s="113">
        <f t="shared" ca="1" si="15"/>
        <v>5.6287430116198668E-2</v>
      </c>
    </row>
    <row r="989" spans="1:3" ht="15">
      <c r="A989" s="10"/>
      <c r="B989" s="111">
        <v>50.04</v>
      </c>
      <c r="C989" s="113">
        <f t="shared" ca="1" si="15"/>
        <v>0.35667621600856125</v>
      </c>
    </row>
    <row r="990" spans="1:3" ht="15">
      <c r="A990" s="10"/>
      <c r="B990" s="111">
        <v>50.02</v>
      </c>
      <c r="C990" s="113">
        <f t="shared" ca="1" si="15"/>
        <v>0.4284268838889973</v>
      </c>
    </row>
    <row r="991" spans="1:3" ht="15">
      <c r="A991" s="10"/>
      <c r="B991" s="111">
        <v>57.41</v>
      </c>
      <c r="C991" s="113">
        <f t="shared" ca="1" si="15"/>
        <v>0.1280658488730978</v>
      </c>
    </row>
    <row r="992" spans="1:3" ht="15">
      <c r="A992" s="10"/>
      <c r="B992" s="111">
        <v>70.900000000000006</v>
      </c>
      <c r="C992" s="113">
        <f t="shared" ca="1" si="15"/>
        <v>8.5864728501600943E-2</v>
      </c>
    </row>
    <row r="993" spans="1:3" ht="15">
      <c r="A993" s="10"/>
      <c r="B993" s="111">
        <v>103.95</v>
      </c>
      <c r="C993" s="113">
        <f t="shared" ca="1" si="15"/>
        <v>0.15198252076891794</v>
      </c>
    </row>
    <row r="994" spans="1:3" ht="15">
      <c r="A994" s="10"/>
      <c r="B994" s="111">
        <v>136.71</v>
      </c>
      <c r="C994" s="113">
        <f t="shared" ca="1" si="15"/>
        <v>0.96501069713714516</v>
      </c>
    </row>
    <row r="995" spans="1:3" ht="15">
      <c r="A995" s="10"/>
      <c r="B995" s="111">
        <v>133.19</v>
      </c>
      <c r="C995" s="113">
        <f t="shared" ca="1" si="15"/>
        <v>0.82494514216340142</v>
      </c>
    </row>
    <row r="996" spans="1:3" ht="15">
      <c r="A996" s="10"/>
      <c r="B996" s="111">
        <v>98.14</v>
      </c>
      <c r="C996" s="113">
        <f t="shared" ca="1" si="15"/>
        <v>0.66598166687234162</v>
      </c>
    </row>
    <row r="997" spans="1:3" ht="15">
      <c r="A997" s="10"/>
      <c r="B997" s="111">
        <v>91.52</v>
      </c>
      <c r="C997" s="113">
        <f t="shared" ca="1" si="15"/>
        <v>0.74688203014713073</v>
      </c>
    </row>
    <row r="998" spans="1:3" ht="15">
      <c r="A998" s="10"/>
      <c r="B998" s="111">
        <v>80.52</v>
      </c>
      <c r="C998" s="113">
        <f t="shared" ca="1" si="15"/>
        <v>0.64306507614750053</v>
      </c>
    </row>
    <row r="999" spans="1:3" ht="15">
      <c r="A999" s="10"/>
      <c r="B999" s="111">
        <v>72.7</v>
      </c>
      <c r="C999" s="113">
        <f t="shared" ca="1" si="15"/>
        <v>0.19657851585523686</v>
      </c>
    </row>
    <row r="1000" spans="1:3" ht="15">
      <c r="A1000" s="10"/>
      <c r="B1000" s="111">
        <v>70.400000000000006</v>
      </c>
      <c r="C1000" s="113">
        <f t="shared" ca="1" si="15"/>
        <v>9.6607200526944645E-2</v>
      </c>
    </row>
    <row r="1001" spans="1:3" ht="15">
      <c r="A1001" s="10"/>
      <c r="B1001" s="111">
        <v>71.930000000000007</v>
      </c>
      <c r="C1001" s="113">
        <f t="shared" ca="1" si="15"/>
        <v>3.4845715781625049E-2</v>
      </c>
    </row>
    <row r="1002" spans="1:3" ht="15">
      <c r="A1002" s="10"/>
      <c r="B1002" s="111">
        <v>77.87</v>
      </c>
      <c r="C1002" s="113">
        <f t="shared" ca="1" si="15"/>
        <v>0.74422689811176157</v>
      </c>
    </row>
    <row r="1003" spans="1:3" ht="15">
      <c r="A1003" s="10"/>
      <c r="B1003" s="111">
        <v>95.14</v>
      </c>
      <c r="C1003" s="113">
        <f t="shared" ca="1" si="15"/>
        <v>0.17268405759628494</v>
      </c>
    </row>
    <row r="1004" spans="1:3" ht="15">
      <c r="A1004" s="10"/>
      <c r="B1004" s="111">
        <v>133.53</v>
      </c>
      <c r="C1004" s="113">
        <f t="shared" ca="1" si="15"/>
        <v>0.50111865875372685</v>
      </c>
    </row>
    <row r="1005" spans="1:3" ht="15">
      <c r="A1005" s="10"/>
      <c r="B1005" s="111">
        <v>99.31</v>
      </c>
      <c r="C1005" s="113">
        <f t="shared" ca="1" si="15"/>
        <v>3.9639639818170201E-3</v>
      </c>
    </row>
    <row r="1006" spans="1:3" ht="15">
      <c r="A1006" s="10"/>
      <c r="B1006" s="111">
        <v>74.33</v>
      </c>
      <c r="C1006" s="113">
        <f t="shared" ca="1" si="15"/>
        <v>0.23695458429225341</v>
      </c>
    </row>
    <row r="1007" spans="1:3" ht="15">
      <c r="A1007" s="10"/>
      <c r="B1007" s="111">
        <v>62.3</v>
      </c>
      <c r="C1007" s="113">
        <f t="shared" ca="1" si="15"/>
        <v>0.5163379193769666</v>
      </c>
    </row>
    <row r="1008" spans="1:3" ht="15">
      <c r="A1008" s="10"/>
      <c r="B1008" s="111">
        <v>59.1</v>
      </c>
      <c r="C1008" s="113">
        <f t="shared" ca="1" si="15"/>
        <v>0.25736285080010474</v>
      </c>
    </row>
    <row r="1009" spans="1:3" ht="15">
      <c r="A1009" s="10"/>
      <c r="B1009" s="111">
        <v>53.69</v>
      </c>
      <c r="C1009" s="113">
        <f t="shared" ca="1" si="15"/>
        <v>3.7041532692228353E-2</v>
      </c>
    </row>
    <row r="1010" spans="1:3" ht="15">
      <c r="A1010" s="10"/>
      <c r="B1010" s="111">
        <v>51.05</v>
      </c>
      <c r="C1010" s="113">
        <f t="shared" ca="1" si="15"/>
        <v>5.8122746244265514E-3</v>
      </c>
    </row>
    <row r="1011" spans="1:3" ht="15">
      <c r="A1011" s="10"/>
      <c r="B1011" s="111">
        <v>49.09</v>
      </c>
      <c r="C1011" s="113">
        <f t="shared" ca="1" si="15"/>
        <v>4.1140444553827912E-2</v>
      </c>
    </row>
    <row r="1012" spans="1:3" ht="15">
      <c r="A1012" s="10"/>
      <c r="B1012" s="111">
        <v>49.22</v>
      </c>
      <c r="C1012" s="113">
        <f t="shared" ca="1" si="15"/>
        <v>0.18662732170883251</v>
      </c>
    </row>
    <row r="1013" spans="1:3" ht="15">
      <c r="A1013" s="10"/>
      <c r="B1013" s="111">
        <v>48.14</v>
      </c>
      <c r="C1013" s="113">
        <f t="shared" ca="1" si="15"/>
        <v>0.24458871797946413</v>
      </c>
    </row>
    <row r="1014" spans="1:3" ht="15">
      <c r="A1014" s="10"/>
      <c r="B1014" s="111">
        <v>47.77</v>
      </c>
      <c r="C1014" s="113">
        <f t="shared" ca="1" si="15"/>
        <v>0.27913515328448851</v>
      </c>
    </row>
    <row r="1015" spans="1:3" ht="15">
      <c r="A1015" s="10"/>
      <c r="B1015" s="111">
        <v>49.17</v>
      </c>
      <c r="C1015" s="113">
        <f t="shared" ca="1" si="15"/>
        <v>0.152758921945053</v>
      </c>
    </row>
    <row r="1016" spans="1:3" ht="15">
      <c r="A1016" s="10"/>
      <c r="B1016" s="111">
        <v>62.9</v>
      </c>
      <c r="C1016" s="113">
        <f t="shared" ca="1" si="15"/>
        <v>0.34827162422689734</v>
      </c>
    </row>
    <row r="1017" spans="1:3" ht="15">
      <c r="A1017" s="10"/>
      <c r="B1017" s="111">
        <v>75.2</v>
      </c>
      <c r="C1017" s="113">
        <f t="shared" ca="1" si="15"/>
        <v>5.8579460413431511E-2</v>
      </c>
    </row>
    <row r="1018" spans="1:3" ht="15">
      <c r="A1018" s="10"/>
      <c r="B1018" s="111">
        <v>79.459999999999994</v>
      </c>
      <c r="C1018" s="113">
        <f t="shared" ca="1" si="15"/>
        <v>0.2936629266568721</v>
      </c>
    </row>
    <row r="1019" spans="1:3" ht="15">
      <c r="A1019" s="10"/>
      <c r="B1019" s="111">
        <v>80.81</v>
      </c>
      <c r="C1019" s="113">
        <f t="shared" ca="1" si="15"/>
        <v>0.11028346636523403</v>
      </c>
    </row>
    <row r="1020" spans="1:3" ht="15">
      <c r="A1020" s="10"/>
      <c r="B1020" s="111">
        <v>76.08</v>
      </c>
      <c r="C1020" s="113">
        <f t="shared" ca="1" si="15"/>
        <v>0.52801336435796187</v>
      </c>
    </row>
    <row r="1021" spans="1:3" ht="15">
      <c r="A1021" s="10"/>
      <c r="B1021" s="111">
        <v>74.099999999999994</v>
      </c>
      <c r="C1021" s="113">
        <f t="shared" ca="1" si="15"/>
        <v>1.1219621252273555E-2</v>
      </c>
    </row>
    <row r="1022" spans="1:3" ht="15">
      <c r="A1022" s="10"/>
      <c r="B1022" s="111">
        <v>69.33</v>
      </c>
      <c r="C1022" s="113">
        <f t="shared" ca="1" si="15"/>
        <v>0.51289058730609394</v>
      </c>
    </row>
    <row r="1023" spans="1:3" ht="15">
      <c r="A1023" s="10"/>
      <c r="B1023" s="111">
        <v>56.99</v>
      </c>
      <c r="C1023" s="113">
        <f t="shared" ca="1" si="15"/>
        <v>2.7762087480264801E-2</v>
      </c>
    </row>
    <row r="1024" spans="1:3" ht="15">
      <c r="A1024" s="10"/>
      <c r="B1024" s="111">
        <v>57.4</v>
      </c>
      <c r="C1024" s="113">
        <f t="shared" ca="1" si="15"/>
        <v>0.1115625667571927</v>
      </c>
    </row>
    <row r="1025" spans="1:3" ht="15">
      <c r="A1025" s="10"/>
      <c r="B1025" s="111">
        <v>58.16</v>
      </c>
      <c r="C1025" s="113">
        <f t="shared" ca="1" si="15"/>
        <v>0.45230488634121835</v>
      </c>
    </row>
    <row r="1026" spans="1:3" ht="15">
      <c r="A1026" s="10"/>
      <c r="B1026" s="111">
        <v>65.73</v>
      </c>
      <c r="C1026" s="113">
        <f t="shared" ca="1" si="15"/>
        <v>7.9337181686750413E-2</v>
      </c>
    </row>
    <row r="1027" spans="1:3" ht="15">
      <c r="A1027" s="10"/>
      <c r="B1027" s="111">
        <v>71.239999999999995</v>
      </c>
      <c r="C1027" s="113">
        <f t="shared" ref="C1027:C1090" ca="1" si="16">B1027/100*RAND()</f>
        <v>0.3028652765335258</v>
      </c>
    </row>
    <row r="1028" spans="1:3" ht="15">
      <c r="A1028" s="10"/>
      <c r="B1028" s="111">
        <v>79.95</v>
      </c>
      <c r="C1028" s="113">
        <f t="shared" ca="1" si="16"/>
        <v>0.59449716193142521</v>
      </c>
    </row>
    <row r="1029" spans="1:3" ht="15">
      <c r="A1029" s="10"/>
      <c r="B1029" s="111">
        <v>70.14</v>
      </c>
      <c r="C1029" s="113">
        <f t="shared" ca="1" si="16"/>
        <v>0.63374895473010928</v>
      </c>
    </row>
    <row r="1030" spans="1:3" ht="15">
      <c r="A1030" s="10"/>
      <c r="B1030" s="111">
        <v>61.26</v>
      </c>
      <c r="C1030" s="113">
        <f t="shared" ca="1" si="16"/>
        <v>0.54455738806509002</v>
      </c>
    </row>
    <row r="1031" spans="1:3" ht="15">
      <c r="A1031" s="10"/>
      <c r="B1031" s="111">
        <v>55.48</v>
      </c>
      <c r="C1031" s="113">
        <f t="shared" ca="1" si="16"/>
        <v>0.47169961670806326</v>
      </c>
    </row>
    <row r="1032" spans="1:3" ht="15">
      <c r="A1032" s="10"/>
      <c r="B1032" s="111">
        <v>54.01</v>
      </c>
      <c r="C1032" s="113">
        <f t="shared" ca="1" si="16"/>
        <v>0.47954924443979124</v>
      </c>
    </row>
    <row r="1033" spans="1:3" ht="15">
      <c r="A1033" s="10"/>
      <c r="B1033" s="111">
        <v>48.54</v>
      </c>
      <c r="C1033" s="113">
        <f t="shared" ca="1" si="16"/>
        <v>1.4270363409274612E-2</v>
      </c>
    </row>
    <row r="1034" spans="1:3" ht="15">
      <c r="A1034" s="10"/>
      <c r="B1034" s="111">
        <v>48.07</v>
      </c>
      <c r="C1034" s="113">
        <f t="shared" ca="1" si="16"/>
        <v>0.3802854360660784</v>
      </c>
    </row>
    <row r="1035" spans="1:3" ht="15">
      <c r="A1035" s="10"/>
      <c r="B1035" s="111">
        <v>47.14</v>
      </c>
      <c r="C1035" s="113">
        <f t="shared" ca="1" si="16"/>
        <v>0.4227852086351801</v>
      </c>
    </row>
    <row r="1036" spans="1:3" ht="15">
      <c r="A1036" s="10"/>
      <c r="B1036" s="111">
        <v>47.02</v>
      </c>
      <c r="C1036" s="113">
        <f t="shared" ca="1" si="16"/>
        <v>0.44990914800622117</v>
      </c>
    </row>
    <row r="1037" spans="1:3" ht="15">
      <c r="A1037" s="10"/>
      <c r="B1037" s="111">
        <v>45.58</v>
      </c>
      <c r="C1037" s="113">
        <f t="shared" ca="1" si="16"/>
        <v>0.34410476620399766</v>
      </c>
    </row>
    <row r="1038" spans="1:3" ht="15">
      <c r="A1038" s="10"/>
      <c r="B1038" s="111">
        <v>44.68</v>
      </c>
      <c r="C1038" s="113">
        <f t="shared" ca="1" si="16"/>
        <v>0.35007910132011733</v>
      </c>
    </row>
    <row r="1039" spans="1:3" ht="15">
      <c r="A1039" s="10"/>
      <c r="B1039" s="111">
        <v>45.42</v>
      </c>
      <c r="C1039" s="113">
        <f t="shared" ca="1" si="16"/>
        <v>0.14081679899832453</v>
      </c>
    </row>
    <row r="1040" spans="1:3" ht="15">
      <c r="A1040" s="10"/>
      <c r="B1040" s="111">
        <v>45.72</v>
      </c>
      <c r="C1040" s="113">
        <f t="shared" ca="1" si="16"/>
        <v>0.22365132072238955</v>
      </c>
    </row>
    <row r="1041" spans="1:3" ht="15">
      <c r="A1041" s="10"/>
      <c r="B1041" s="111">
        <v>48.87</v>
      </c>
      <c r="C1041" s="113">
        <f t="shared" ca="1" si="16"/>
        <v>0.28951169734851262</v>
      </c>
    </row>
    <row r="1042" spans="1:3" ht="15">
      <c r="A1042" s="10"/>
      <c r="B1042" s="111">
        <v>60.02</v>
      </c>
      <c r="C1042" s="113">
        <f t="shared" ca="1" si="16"/>
        <v>0.19120960418902111</v>
      </c>
    </row>
    <row r="1043" spans="1:3" ht="15">
      <c r="A1043" s="10"/>
      <c r="B1043" s="111">
        <v>64.540000000000006</v>
      </c>
      <c r="C1043" s="113">
        <f t="shared" ca="1" si="16"/>
        <v>0.61567717991513837</v>
      </c>
    </row>
    <row r="1044" spans="1:3" ht="15">
      <c r="A1044" s="10"/>
      <c r="B1044" s="111">
        <v>62.67</v>
      </c>
      <c r="C1044" s="113">
        <f t="shared" ca="1" si="16"/>
        <v>0.43125900694442465</v>
      </c>
    </row>
    <row r="1045" spans="1:3" ht="15">
      <c r="A1045" s="10"/>
      <c r="B1045" s="111">
        <v>58.71</v>
      </c>
      <c r="C1045" s="113">
        <f t="shared" ca="1" si="16"/>
        <v>0.29841375949038307</v>
      </c>
    </row>
    <row r="1046" spans="1:3" ht="15">
      <c r="A1046" s="10"/>
      <c r="B1046" s="111">
        <v>50.06</v>
      </c>
      <c r="C1046" s="113">
        <f t="shared" ca="1" si="16"/>
        <v>0.39640967279914535</v>
      </c>
    </row>
    <row r="1047" spans="1:3" ht="15">
      <c r="A1047" s="10"/>
      <c r="B1047" s="111">
        <v>47.16</v>
      </c>
      <c r="C1047" s="113">
        <f t="shared" ca="1" si="16"/>
        <v>1.7968799441439253E-4</v>
      </c>
    </row>
    <row r="1048" spans="1:3" ht="15">
      <c r="A1048" s="10"/>
      <c r="B1048" s="111">
        <v>47.07</v>
      </c>
      <c r="C1048" s="113">
        <f t="shared" ca="1" si="16"/>
        <v>0.27036876968863288</v>
      </c>
    </row>
    <row r="1049" spans="1:3" ht="15">
      <c r="A1049" s="10"/>
      <c r="B1049" s="111">
        <v>48.34</v>
      </c>
      <c r="C1049" s="113">
        <f t="shared" ca="1" si="16"/>
        <v>7.515291326449898E-2</v>
      </c>
    </row>
    <row r="1050" spans="1:3" ht="15">
      <c r="A1050" s="10"/>
      <c r="B1050" s="111">
        <v>54.79</v>
      </c>
      <c r="C1050" s="113">
        <f t="shared" ca="1" si="16"/>
        <v>0.21105831354086282</v>
      </c>
    </row>
    <row r="1051" spans="1:3" ht="15">
      <c r="A1051" s="10"/>
      <c r="B1051" s="111">
        <v>64.38</v>
      </c>
      <c r="C1051" s="113">
        <f t="shared" ca="1" si="16"/>
        <v>0.54388419885965111</v>
      </c>
    </row>
    <row r="1052" spans="1:3" ht="15">
      <c r="A1052" s="10"/>
      <c r="B1052" s="111">
        <v>72.959999999999994</v>
      </c>
      <c r="C1052" s="113">
        <f t="shared" ca="1" si="16"/>
        <v>0.28568375649841021</v>
      </c>
    </row>
    <row r="1053" spans="1:3" ht="15">
      <c r="A1053" s="10"/>
      <c r="B1053" s="111">
        <v>69</v>
      </c>
      <c r="C1053" s="113">
        <f t="shared" ca="1" si="16"/>
        <v>0.52856070096810559</v>
      </c>
    </row>
    <row r="1054" spans="1:3" ht="15">
      <c r="A1054" s="10"/>
      <c r="B1054" s="111">
        <v>58.49</v>
      </c>
      <c r="C1054" s="113">
        <f t="shared" ca="1" si="16"/>
        <v>0.25522787721616613</v>
      </c>
    </row>
    <row r="1055" spans="1:3" ht="15">
      <c r="A1055" s="10"/>
      <c r="B1055" s="111">
        <v>50.92</v>
      </c>
      <c r="C1055" s="113">
        <f t="shared" ca="1" si="16"/>
        <v>0.20275069276107138</v>
      </c>
    </row>
    <row r="1056" spans="1:3" ht="15">
      <c r="A1056" s="10"/>
      <c r="B1056" s="111">
        <v>49.24</v>
      </c>
      <c r="C1056" s="113">
        <f t="shared" ca="1" si="16"/>
        <v>0.39739420808653214</v>
      </c>
    </row>
    <row r="1057" spans="1:3" ht="15">
      <c r="A1057" s="10"/>
      <c r="B1057" s="111">
        <v>46.34</v>
      </c>
      <c r="C1057" s="113">
        <f t="shared" ca="1" si="16"/>
        <v>0.1868432369065538</v>
      </c>
    </row>
    <row r="1058" spans="1:3" ht="15">
      <c r="A1058" s="10"/>
      <c r="B1058" s="111">
        <v>45.72</v>
      </c>
      <c r="C1058" s="113">
        <f t="shared" ca="1" si="16"/>
        <v>0.43418748302450055</v>
      </c>
    </row>
    <row r="1059" spans="1:3" ht="15">
      <c r="A1059" s="10"/>
      <c r="B1059" s="111">
        <v>44.61</v>
      </c>
      <c r="C1059" s="113">
        <f t="shared" ca="1" si="16"/>
        <v>9.3575918983676513E-3</v>
      </c>
    </row>
    <row r="1060" spans="1:3" ht="15">
      <c r="A1060" s="10"/>
      <c r="B1060" s="111">
        <v>43.6</v>
      </c>
      <c r="C1060" s="113">
        <f t="shared" ca="1" si="16"/>
        <v>6.9572105142563234E-2</v>
      </c>
    </row>
    <row r="1061" spans="1:3" ht="15">
      <c r="A1061" s="10"/>
      <c r="B1061" s="111">
        <v>42.9</v>
      </c>
      <c r="C1061" s="113">
        <f t="shared" ca="1" si="16"/>
        <v>0.12525005104716636</v>
      </c>
    </row>
    <row r="1062" spans="1:3" ht="15">
      <c r="A1062" s="10"/>
      <c r="B1062" s="111">
        <v>42.37</v>
      </c>
      <c r="C1062" s="113">
        <f t="shared" ca="1" si="16"/>
        <v>0.27545351545538643</v>
      </c>
    </row>
    <row r="1063" spans="1:3" ht="15">
      <c r="A1063" s="10"/>
      <c r="B1063" s="111">
        <v>42.14</v>
      </c>
      <c r="C1063" s="113">
        <f t="shared" ca="1" si="16"/>
        <v>0.25472874813418489</v>
      </c>
    </row>
    <row r="1064" spans="1:3" ht="15">
      <c r="A1064" s="10"/>
      <c r="B1064" s="111">
        <v>42.53</v>
      </c>
      <c r="C1064" s="113">
        <f t="shared" ca="1" si="16"/>
        <v>5.0830781933996053E-2</v>
      </c>
    </row>
    <row r="1065" spans="1:3" ht="15">
      <c r="A1065" s="10"/>
      <c r="B1065" s="111">
        <v>43.61</v>
      </c>
      <c r="C1065" s="113">
        <f t="shared" ca="1" si="16"/>
        <v>0.19232546497887248</v>
      </c>
    </row>
    <row r="1066" spans="1:3" ht="15">
      <c r="A1066" s="10"/>
      <c r="B1066" s="111">
        <v>45.97</v>
      </c>
      <c r="C1066" s="113">
        <f t="shared" ca="1" si="16"/>
        <v>0.2451887267080807</v>
      </c>
    </row>
    <row r="1067" spans="1:3" ht="15">
      <c r="A1067" s="10"/>
      <c r="B1067" s="111">
        <v>46.4</v>
      </c>
      <c r="C1067" s="113">
        <f t="shared" ca="1" si="16"/>
        <v>0.43904785490496945</v>
      </c>
    </row>
    <row r="1068" spans="1:3" ht="15">
      <c r="A1068" s="10"/>
      <c r="B1068" s="111">
        <v>46.13</v>
      </c>
      <c r="C1068" s="113">
        <f t="shared" ca="1" si="16"/>
        <v>0.44503108576461603</v>
      </c>
    </row>
    <row r="1069" spans="1:3" ht="15">
      <c r="A1069" s="10"/>
      <c r="B1069" s="111">
        <v>45.69</v>
      </c>
      <c r="C1069" s="113">
        <f t="shared" ca="1" si="16"/>
        <v>0.31627535499984416</v>
      </c>
    </row>
    <row r="1070" spans="1:3" ht="15">
      <c r="A1070" s="10"/>
      <c r="B1070" s="111">
        <v>44.28</v>
      </c>
      <c r="C1070" s="113">
        <f t="shared" ca="1" si="16"/>
        <v>0.43608789847128965</v>
      </c>
    </row>
    <row r="1071" spans="1:3" ht="15">
      <c r="A1071" s="10"/>
      <c r="B1071" s="111">
        <v>42.54</v>
      </c>
      <c r="C1071" s="113">
        <f t="shared" ca="1" si="16"/>
        <v>0.33627890713926689</v>
      </c>
    </row>
    <row r="1072" spans="1:3" ht="15">
      <c r="A1072" s="10"/>
      <c r="B1072" s="111">
        <v>41.5</v>
      </c>
      <c r="C1072" s="113">
        <f t="shared" ca="1" si="16"/>
        <v>7.5776401547767727E-2</v>
      </c>
    </row>
    <row r="1073" spans="1:3" ht="15">
      <c r="A1073" s="10"/>
      <c r="B1073" s="111">
        <v>42.78</v>
      </c>
      <c r="C1073" s="113">
        <f t="shared" ca="1" si="16"/>
        <v>0.17713421939247623</v>
      </c>
    </row>
    <row r="1074" spans="1:3" ht="15">
      <c r="A1074" s="10"/>
      <c r="B1074" s="111">
        <v>45</v>
      </c>
      <c r="C1074" s="113">
        <f t="shared" ca="1" si="16"/>
        <v>0.15863109621164137</v>
      </c>
    </row>
    <row r="1075" spans="1:3" ht="15">
      <c r="A1075" s="10"/>
      <c r="B1075" s="111">
        <v>53.97</v>
      </c>
      <c r="C1075" s="113">
        <f t="shared" ca="1" si="16"/>
        <v>0.16159178456489509</v>
      </c>
    </row>
    <row r="1076" spans="1:3" ht="15">
      <c r="A1076" s="10"/>
      <c r="B1076" s="111">
        <v>62.2</v>
      </c>
      <c r="C1076" s="113">
        <f t="shared" ca="1" si="16"/>
        <v>0.1302547077825246</v>
      </c>
    </row>
    <row r="1077" spans="1:3" ht="15">
      <c r="A1077" s="10"/>
      <c r="B1077" s="111">
        <v>57.1</v>
      </c>
      <c r="C1077" s="113">
        <f t="shared" ca="1" si="16"/>
        <v>0.52480514893269614</v>
      </c>
    </row>
    <row r="1078" spans="1:3" ht="15">
      <c r="A1078" s="10"/>
      <c r="B1078" s="111">
        <v>48.34</v>
      </c>
      <c r="C1078" s="113">
        <f t="shared" ca="1" si="16"/>
        <v>5.1396333764654439E-2</v>
      </c>
    </row>
    <row r="1079" spans="1:3" ht="15">
      <c r="A1079" s="10"/>
      <c r="B1079" s="111">
        <v>43.89</v>
      </c>
      <c r="C1079" s="113">
        <f t="shared" ca="1" si="16"/>
        <v>0.26996457046015621</v>
      </c>
    </row>
    <row r="1080" spans="1:3" ht="15">
      <c r="A1080" s="10"/>
      <c r="B1080" s="111">
        <v>45.27</v>
      </c>
      <c r="C1080" s="113">
        <f t="shared" ca="1" si="16"/>
        <v>0.23597616943242047</v>
      </c>
    </row>
    <row r="1081" spans="1:3" ht="15">
      <c r="A1081" s="10"/>
      <c r="B1081" s="111">
        <v>42.8</v>
      </c>
      <c r="C1081" s="113">
        <f t="shared" ca="1" si="16"/>
        <v>0.154424603888798</v>
      </c>
    </row>
    <row r="1082" spans="1:3" ht="15">
      <c r="A1082" s="10"/>
      <c r="B1082" s="111">
        <v>38.46</v>
      </c>
      <c r="C1082" s="113">
        <f t="shared" ca="1" si="16"/>
        <v>0.14872772219774869</v>
      </c>
    </row>
    <row r="1083" spans="1:3" ht="15">
      <c r="A1083" s="10"/>
      <c r="B1083" s="111">
        <v>37.159999999999997</v>
      </c>
      <c r="C1083" s="113">
        <f t="shared" ca="1" si="16"/>
        <v>0.23358773755996401</v>
      </c>
    </row>
    <row r="1084" spans="1:3" ht="15">
      <c r="A1084" s="10"/>
      <c r="B1084" s="111">
        <v>37.07</v>
      </c>
      <c r="C1084" s="113">
        <f t="shared" ca="1" si="16"/>
        <v>0.16704370388125134</v>
      </c>
    </row>
    <row r="1085" spans="1:3" ht="15">
      <c r="A1085" s="10"/>
      <c r="B1085" s="111">
        <v>34.229999999999997</v>
      </c>
      <c r="C1085" s="113">
        <f t="shared" ca="1" si="16"/>
        <v>0.34030187968978193</v>
      </c>
    </row>
    <row r="1086" spans="1:3" ht="15">
      <c r="A1086" s="10"/>
      <c r="B1086" s="111">
        <v>31.29</v>
      </c>
      <c r="C1086" s="113">
        <f t="shared" ca="1" si="16"/>
        <v>4.2408080866644859E-3</v>
      </c>
    </row>
    <row r="1087" spans="1:3" ht="15">
      <c r="A1087" s="10"/>
      <c r="B1087" s="111">
        <v>39.25</v>
      </c>
      <c r="C1087" s="113">
        <f t="shared" ca="1" si="16"/>
        <v>0.39096553978622983</v>
      </c>
    </row>
    <row r="1088" spans="1:3" ht="15">
      <c r="A1088" s="10"/>
      <c r="B1088" s="111">
        <v>46.66</v>
      </c>
      <c r="C1088" s="113">
        <f t="shared" ca="1" si="16"/>
        <v>9.2819778765265391E-3</v>
      </c>
    </row>
    <row r="1089" spans="1:3" ht="15">
      <c r="A1089" s="10"/>
      <c r="B1089" s="111">
        <v>60.4</v>
      </c>
      <c r="C1089" s="113">
        <f t="shared" ca="1" si="16"/>
        <v>0.32134742277940376</v>
      </c>
    </row>
    <row r="1090" spans="1:3" ht="15">
      <c r="A1090" s="10"/>
      <c r="B1090" s="111">
        <v>62.48</v>
      </c>
      <c r="C1090" s="113">
        <f t="shared" ca="1" si="16"/>
        <v>0.17235483232390114</v>
      </c>
    </row>
    <row r="1091" spans="1:3" ht="15">
      <c r="A1091" s="10"/>
      <c r="B1091" s="111">
        <v>61</v>
      </c>
      <c r="C1091" s="113">
        <f t="shared" ref="C1091:C1154" ca="1" si="17">B1091/100*RAND()</f>
        <v>0.39326598181175532</v>
      </c>
    </row>
    <row r="1092" spans="1:3" ht="15">
      <c r="A1092" s="10"/>
      <c r="B1092" s="111">
        <v>58.07</v>
      </c>
      <c r="C1092" s="113">
        <f t="shared" ca="1" si="17"/>
        <v>0.33924213088406124</v>
      </c>
    </row>
    <row r="1093" spans="1:3" ht="15">
      <c r="A1093" s="10"/>
      <c r="B1093" s="111">
        <v>60.02</v>
      </c>
      <c r="C1093" s="113">
        <f t="shared" ca="1" si="17"/>
        <v>0.59646139628788541</v>
      </c>
    </row>
    <row r="1094" spans="1:3" ht="15">
      <c r="A1094" s="10"/>
      <c r="B1094" s="111">
        <v>57.9</v>
      </c>
      <c r="C1094" s="113">
        <f t="shared" ca="1" si="17"/>
        <v>0.34082392903514153</v>
      </c>
    </row>
    <row r="1095" spans="1:3" ht="15">
      <c r="A1095" s="10"/>
      <c r="B1095" s="111">
        <v>55.09</v>
      </c>
      <c r="C1095" s="113">
        <f t="shared" ca="1" si="17"/>
        <v>0.34956770564545558</v>
      </c>
    </row>
    <row r="1096" spans="1:3" ht="15">
      <c r="A1096" s="10"/>
      <c r="B1096" s="111">
        <v>50.28</v>
      </c>
      <c r="C1096" s="113">
        <f t="shared" ca="1" si="17"/>
        <v>2.224246985062758E-2</v>
      </c>
    </row>
    <row r="1097" spans="1:3" ht="15">
      <c r="A1097" s="10"/>
      <c r="B1097" s="111">
        <v>49.14</v>
      </c>
      <c r="C1097" s="113">
        <f t="shared" ca="1" si="17"/>
        <v>0.2273226418132385</v>
      </c>
    </row>
    <row r="1098" spans="1:3" ht="15">
      <c r="A1098" s="10"/>
      <c r="B1098" s="111">
        <v>51.02</v>
      </c>
      <c r="C1098" s="113">
        <f t="shared" ca="1" si="17"/>
        <v>0.32101255776664811</v>
      </c>
    </row>
    <row r="1099" spans="1:3" ht="15">
      <c r="A1099" s="10"/>
      <c r="B1099" s="111">
        <v>57.95</v>
      </c>
      <c r="C1099" s="113">
        <f t="shared" ca="1" si="17"/>
        <v>0.53163070207281515</v>
      </c>
    </row>
    <row r="1100" spans="1:3" ht="15">
      <c r="A1100" s="10"/>
      <c r="B1100" s="111">
        <v>68.05</v>
      </c>
      <c r="C1100" s="113">
        <f t="shared" ca="1" si="17"/>
        <v>9.1362761596669728E-2</v>
      </c>
    </row>
    <row r="1101" spans="1:3" ht="15">
      <c r="A1101" s="10"/>
      <c r="B1101" s="111">
        <v>62.4</v>
      </c>
      <c r="C1101" s="113">
        <f t="shared" ca="1" si="17"/>
        <v>0.12485397364287815</v>
      </c>
    </row>
    <row r="1102" spans="1:3" ht="15">
      <c r="A1102" s="10"/>
      <c r="B1102" s="111">
        <v>55.66</v>
      </c>
      <c r="C1102" s="113">
        <f t="shared" ca="1" si="17"/>
        <v>0.17093380063196284</v>
      </c>
    </row>
    <row r="1103" spans="1:3" ht="15">
      <c r="A1103" s="10"/>
      <c r="B1103" s="111">
        <v>48.2</v>
      </c>
      <c r="C1103" s="113">
        <f t="shared" ca="1" si="17"/>
        <v>0.27614064826103013</v>
      </c>
    </row>
    <row r="1104" spans="1:3" ht="15">
      <c r="A1104" s="10"/>
      <c r="B1104" s="111">
        <v>50.01</v>
      </c>
      <c r="C1104" s="113">
        <f t="shared" ca="1" si="17"/>
        <v>7.1180345284521856E-2</v>
      </c>
    </row>
    <row r="1105" spans="1:3" ht="15">
      <c r="A1105" s="10"/>
      <c r="B1105" s="111">
        <v>46.11</v>
      </c>
      <c r="C1105" s="113">
        <f t="shared" ca="1" si="17"/>
        <v>0.15565938803250248</v>
      </c>
    </row>
    <row r="1106" spans="1:3" ht="15">
      <c r="A1106" s="10"/>
      <c r="B1106" s="111">
        <v>46.29</v>
      </c>
      <c r="C1106" s="113">
        <f t="shared" ca="1" si="17"/>
        <v>6.5162967057408039E-2</v>
      </c>
    </row>
    <row r="1107" spans="1:3" ht="15">
      <c r="A1107" s="10"/>
      <c r="B1107" s="111">
        <v>44.28</v>
      </c>
      <c r="C1107" s="113">
        <f t="shared" ca="1" si="17"/>
        <v>0.30651860071374554</v>
      </c>
    </row>
    <row r="1108" spans="1:3" ht="15">
      <c r="A1108" s="10"/>
      <c r="B1108" s="111">
        <v>43.52</v>
      </c>
      <c r="C1108" s="113">
        <f t="shared" ca="1" si="17"/>
        <v>0.10107442973080222</v>
      </c>
    </row>
    <row r="1109" spans="1:3" ht="15">
      <c r="A1109" s="10"/>
      <c r="B1109" s="111">
        <v>42.22</v>
      </c>
      <c r="C1109" s="113">
        <f t="shared" ca="1" si="17"/>
        <v>0.39372686066116303</v>
      </c>
    </row>
    <row r="1110" spans="1:3" ht="15">
      <c r="A1110" s="10"/>
      <c r="B1110" s="111">
        <v>42.35</v>
      </c>
      <c r="C1110" s="113">
        <f t="shared" ca="1" si="17"/>
        <v>9.7230319234916859E-2</v>
      </c>
    </row>
    <row r="1111" spans="1:3" ht="15">
      <c r="A1111" s="10"/>
      <c r="B1111" s="111">
        <v>44.97</v>
      </c>
      <c r="C1111" s="113">
        <f t="shared" ca="1" si="17"/>
        <v>0.12566835636293694</v>
      </c>
    </row>
    <row r="1112" spans="1:3" ht="15">
      <c r="A1112" s="10"/>
      <c r="B1112" s="111">
        <v>50.44</v>
      </c>
      <c r="C1112" s="113">
        <f t="shared" ca="1" si="17"/>
        <v>0.43055106258470144</v>
      </c>
    </row>
    <row r="1113" spans="1:3" ht="15">
      <c r="A1113" s="10"/>
      <c r="B1113" s="111">
        <v>63.43</v>
      </c>
      <c r="C1113" s="113">
        <f t="shared" ca="1" si="17"/>
        <v>0.16177469289876317</v>
      </c>
    </row>
    <row r="1114" spans="1:3" ht="15">
      <c r="A1114" s="10"/>
      <c r="B1114" s="111">
        <v>67.64</v>
      </c>
      <c r="C1114" s="113">
        <f t="shared" ca="1" si="17"/>
        <v>2.0491508713960851E-3</v>
      </c>
    </row>
    <row r="1115" spans="1:3" ht="15">
      <c r="A1115" s="10"/>
      <c r="B1115" s="111">
        <v>68.849999999999994</v>
      </c>
      <c r="C1115" s="113">
        <f t="shared" ca="1" si="17"/>
        <v>0.64496201548629406</v>
      </c>
    </row>
    <row r="1116" spans="1:3" ht="15">
      <c r="A1116" s="10"/>
      <c r="B1116" s="111">
        <v>63.55</v>
      </c>
      <c r="C1116" s="113">
        <f t="shared" ca="1" si="17"/>
        <v>0.38783926221341081</v>
      </c>
    </row>
    <row r="1117" spans="1:3" ht="15">
      <c r="A1117" s="10"/>
      <c r="B1117" s="111">
        <v>63.85</v>
      </c>
      <c r="C1117" s="113">
        <f t="shared" ca="1" si="17"/>
        <v>0.61183139370719808</v>
      </c>
    </row>
    <row r="1118" spans="1:3" ht="15">
      <c r="A1118" s="10"/>
      <c r="B1118" s="111">
        <v>59.43</v>
      </c>
      <c r="C1118" s="113">
        <f t="shared" ca="1" si="17"/>
        <v>0.19317185103624418</v>
      </c>
    </row>
    <row r="1119" spans="1:3" ht="15">
      <c r="A1119" s="10"/>
      <c r="B1119" s="111">
        <v>55.66</v>
      </c>
      <c r="C1119" s="113">
        <f t="shared" ca="1" si="17"/>
        <v>0.39454792873339661</v>
      </c>
    </row>
    <row r="1120" spans="1:3" ht="15">
      <c r="A1120" s="10"/>
      <c r="B1120" s="111">
        <v>48.38</v>
      </c>
      <c r="C1120" s="113">
        <f t="shared" ca="1" si="17"/>
        <v>0.47646207695971049</v>
      </c>
    </row>
    <row r="1121" spans="1:3" ht="15">
      <c r="A1121" s="10"/>
      <c r="B1121" s="111">
        <v>46.23</v>
      </c>
      <c r="C1121" s="113">
        <f t="shared" ca="1" si="17"/>
        <v>0.18191692592619152</v>
      </c>
    </row>
    <row r="1122" spans="1:3" ht="15">
      <c r="A1122" s="10"/>
      <c r="B1122" s="111">
        <v>47.05</v>
      </c>
      <c r="C1122" s="113">
        <f t="shared" ca="1" si="17"/>
        <v>0.29781155735991405</v>
      </c>
    </row>
    <row r="1123" spans="1:3" ht="15">
      <c r="A1123" s="10"/>
      <c r="B1123" s="111">
        <v>54.77</v>
      </c>
      <c r="C1123" s="113">
        <f t="shared" ca="1" si="17"/>
        <v>0.47089897091428407</v>
      </c>
    </row>
    <row r="1124" spans="1:3" ht="15">
      <c r="A1124" s="10"/>
      <c r="B1124" s="111">
        <v>62.7</v>
      </c>
      <c r="C1124" s="113">
        <f t="shared" ca="1" si="17"/>
        <v>0.24567693205928534</v>
      </c>
    </row>
    <row r="1125" spans="1:3" ht="15">
      <c r="A1125" s="10"/>
      <c r="B1125" s="111">
        <v>55.27</v>
      </c>
      <c r="C1125" s="113">
        <f t="shared" ca="1" si="17"/>
        <v>0.3395177834153057</v>
      </c>
    </row>
    <row r="1126" spans="1:3" ht="15">
      <c r="A1126" s="10"/>
      <c r="B1126" s="111">
        <v>48.86</v>
      </c>
      <c r="C1126" s="113">
        <f t="shared" ca="1" si="17"/>
        <v>2.5264569662415033E-2</v>
      </c>
    </row>
    <row r="1127" spans="1:3" ht="15">
      <c r="A1127" s="10"/>
      <c r="B1127" s="111">
        <v>48.24</v>
      </c>
      <c r="C1127" s="113">
        <f t="shared" ca="1" si="17"/>
        <v>0.44078876979309456</v>
      </c>
    </row>
    <row r="1128" spans="1:3" ht="15">
      <c r="A1128" s="10"/>
      <c r="B1128" s="111">
        <v>47.38</v>
      </c>
      <c r="C1128" s="113">
        <f t="shared" ca="1" si="17"/>
        <v>0.42088213423269566</v>
      </c>
    </row>
    <row r="1129" spans="1:3" ht="15">
      <c r="A1129" s="10"/>
      <c r="B1129" s="111">
        <v>43.05</v>
      </c>
      <c r="C1129" s="113">
        <f t="shared" ca="1" si="17"/>
        <v>0.28632366802731385</v>
      </c>
    </row>
    <row r="1130" spans="1:3" ht="15">
      <c r="A1130" s="10"/>
      <c r="B1130" s="111">
        <v>42.01</v>
      </c>
      <c r="C1130" s="113">
        <f t="shared" ca="1" si="17"/>
        <v>0.10454933496046669</v>
      </c>
    </row>
    <row r="1131" spans="1:3" ht="15">
      <c r="A1131" s="10"/>
      <c r="B1131" s="111">
        <v>41.36</v>
      </c>
      <c r="C1131" s="113">
        <f t="shared" ca="1" si="17"/>
        <v>7.3693546955263325E-3</v>
      </c>
    </row>
    <row r="1132" spans="1:3" ht="15">
      <c r="A1132" s="10"/>
      <c r="B1132" s="111">
        <v>40</v>
      </c>
      <c r="C1132" s="113">
        <f t="shared" ca="1" si="17"/>
        <v>0.21664103359279113</v>
      </c>
    </row>
    <row r="1133" spans="1:3" ht="15">
      <c r="A1133" s="10"/>
      <c r="B1133" s="111">
        <v>37.4</v>
      </c>
      <c r="C1133" s="113">
        <f t="shared" ca="1" si="17"/>
        <v>0.18107056659703286</v>
      </c>
    </row>
    <row r="1134" spans="1:3" ht="15">
      <c r="A1134" s="10"/>
      <c r="B1134" s="111">
        <v>38.04</v>
      </c>
      <c r="C1134" s="113">
        <f t="shared" ca="1" si="17"/>
        <v>4.9777990721732404E-2</v>
      </c>
    </row>
    <row r="1135" spans="1:3" ht="15">
      <c r="A1135" s="10"/>
      <c r="B1135" s="111">
        <v>38.69</v>
      </c>
      <c r="C1135" s="113">
        <f t="shared" ca="1" si="17"/>
        <v>0.17383130993226853</v>
      </c>
    </row>
    <row r="1136" spans="1:3" ht="15">
      <c r="A1136" s="10"/>
      <c r="B1136" s="111">
        <v>40.61</v>
      </c>
      <c r="C1136" s="113">
        <f t="shared" ca="1" si="17"/>
        <v>4.2064323381753116E-2</v>
      </c>
    </row>
    <row r="1137" spans="1:3" ht="15">
      <c r="A1137" s="10"/>
      <c r="B1137" s="111">
        <v>52.12</v>
      </c>
      <c r="C1137" s="113">
        <f t="shared" ca="1" si="17"/>
        <v>0.51718238157395158</v>
      </c>
    </row>
    <row r="1138" spans="1:3" ht="15">
      <c r="A1138" s="10"/>
      <c r="B1138" s="111">
        <v>60.08</v>
      </c>
      <c r="C1138" s="113">
        <f t="shared" ca="1" si="17"/>
        <v>0.54669907229917136</v>
      </c>
    </row>
    <row r="1139" spans="1:3" ht="15">
      <c r="A1139" s="10"/>
      <c r="B1139" s="111">
        <v>61.19</v>
      </c>
      <c r="C1139" s="113">
        <f t="shared" ca="1" si="17"/>
        <v>7.3412667051128547E-2</v>
      </c>
    </row>
    <row r="1140" spans="1:3" ht="15">
      <c r="A1140" s="10"/>
      <c r="B1140" s="111">
        <v>56.39</v>
      </c>
      <c r="C1140" s="113">
        <f t="shared" ca="1" si="17"/>
        <v>0.28102865662392396</v>
      </c>
    </row>
    <row r="1141" spans="1:3" ht="15">
      <c r="A1141" s="10"/>
      <c r="B1141" s="111">
        <v>51.8</v>
      </c>
      <c r="C1141" s="113">
        <f t="shared" ca="1" si="17"/>
        <v>0.22853414034288358</v>
      </c>
    </row>
    <row r="1142" spans="1:3" ht="15">
      <c r="A1142" s="10"/>
      <c r="B1142" s="111">
        <v>46.46</v>
      </c>
      <c r="C1142" s="113">
        <f t="shared" ca="1" si="17"/>
        <v>0.40646427854046752</v>
      </c>
    </row>
    <row r="1143" spans="1:3" ht="15">
      <c r="A1143" s="10"/>
      <c r="B1143" s="111">
        <v>43.94</v>
      </c>
      <c r="C1143" s="113">
        <f t="shared" ca="1" si="17"/>
        <v>0.33776412796586902</v>
      </c>
    </row>
    <row r="1144" spans="1:3" ht="15">
      <c r="A1144" s="10"/>
      <c r="B1144" s="111">
        <v>45.33</v>
      </c>
      <c r="C1144" s="113">
        <f t="shared" ca="1" si="17"/>
        <v>0.25608683593948089</v>
      </c>
    </row>
    <row r="1145" spans="1:3" ht="15">
      <c r="A1145" s="10"/>
      <c r="B1145" s="111">
        <v>46.2</v>
      </c>
      <c r="C1145" s="113">
        <f t="shared" ca="1" si="17"/>
        <v>0.36912890863601117</v>
      </c>
    </row>
    <row r="1146" spans="1:3" ht="15">
      <c r="A1146" s="10"/>
      <c r="B1146" s="111">
        <v>53.8</v>
      </c>
      <c r="C1146" s="113">
        <f t="shared" ca="1" si="17"/>
        <v>0.53652099005752185</v>
      </c>
    </row>
    <row r="1147" spans="1:3" ht="15">
      <c r="A1147" s="10"/>
      <c r="B1147" s="111">
        <v>61</v>
      </c>
      <c r="C1147" s="113">
        <f t="shared" ca="1" si="17"/>
        <v>8.348477282233624E-2</v>
      </c>
    </row>
    <row r="1148" spans="1:3" ht="15">
      <c r="A1148" s="10"/>
      <c r="B1148" s="111">
        <v>71.27</v>
      </c>
      <c r="C1148" s="113">
        <f t="shared" ca="1" si="17"/>
        <v>0.29911805894653759</v>
      </c>
    </row>
    <row r="1149" spans="1:3" ht="15">
      <c r="A1149" s="10"/>
      <c r="B1149" s="111">
        <v>65.73</v>
      </c>
      <c r="C1149" s="113">
        <f t="shared" ca="1" si="17"/>
        <v>0.22300283818415503</v>
      </c>
    </row>
    <row r="1150" spans="1:3" ht="15">
      <c r="A1150" s="10"/>
      <c r="B1150" s="111">
        <v>57.6</v>
      </c>
      <c r="C1150" s="113">
        <f t="shared" ca="1" si="17"/>
        <v>0.22773499919099235</v>
      </c>
    </row>
    <row r="1151" spans="1:3" ht="15">
      <c r="A1151" s="10"/>
      <c r="B1151" s="111">
        <v>48.37</v>
      </c>
      <c r="C1151" s="113">
        <f t="shared" ca="1" si="17"/>
        <v>3.5807455537368929E-2</v>
      </c>
    </row>
    <row r="1152" spans="1:3" ht="15">
      <c r="A1152" s="10"/>
      <c r="B1152" s="111">
        <v>47.58</v>
      </c>
      <c r="C1152" s="113">
        <f t="shared" ca="1" si="17"/>
        <v>0.23271613005949926</v>
      </c>
    </row>
    <row r="1153" spans="1:3" ht="15">
      <c r="A1153" s="10"/>
      <c r="B1153" s="111">
        <v>44.99</v>
      </c>
      <c r="C1153" s="113">
        <f t="shared" ca="1" si="17"/>
        <v>0.28711060695871793</v>
      </c>
    </row>
    <row r="1154" spans="1:3" ht="15">
      <c r="A1154" s="10"/>
      <c r="B1154" s="111">
        <v>42.26</v>
      </c>
      <c r="C1154" s="113">
        <f t="shared" ca="1" si="17"/>
        <v>0.16190006911453675</v>
      </c>
    </row>
    <row r="1155" spans="1:3" ht="15">
      <c r="A1155" s="10"/>
      <c r="B1155" s="111">
        <v>41.01</v>
      </c>
      <c r="C1155" s="113">
        <f t="shared" ref="C1155:C1218" ca="1" si="18">B1155/100*RAND()</f>
        <v>0.3187336834151645</v>
      </c>
    </row>
    <row r="1156" spans="1:3" ht="15">
      <c r="A1156" s="10"/>
      <c r="B1156" s="111">
        <v>39.1</v>
      </c>
      <c r="C1156" s="113">
        <f t="shared" ca="1" si="18"/>
        <v>0.23272194422737344</v>
      </c>
    </row>
    <row r="1157" spans="1:3" ht="15">
      <c r="A1157" s="10"/>
      <c r="B1157" s="111">
        <v>38.770000000000003</v>
      </c>
      <c r="C1157" s="113">
        <f t="shared" ca="1" si="18"/>
        <v>0.11260302410893994</v>
      </c>
    </row>
    <row r="1158" spans="1:3" ht="15">
      <c r="A1158" s="10"/>
      <c r="B1158" s="111">
        <v>37.78</v>
      </c>
      <c r="C1158" s="113">
        <f t="shared" ca="1" si="18"/>
        <v>0.23355972722119769</v>
      </c>
    </row>
    <row r="1159" spans="1:3" ht="15">
      <c r="A1159" s="10"/>
      <c r="B1159" s="111">
        <v>40.049999999999997</v>
      </c>
      <c r="C1159" s="113">
        <f t="shared" ca="1" si="18"/>
        <v>0.22596527695613708</v>
      </c>
    </row>
    <row r="1160" spans="1:3" ht="15">
      <c r="A1160" s="10"/>
      <c r="B1160" s="111">
        <v>45.96</v>
      </c>
      <c r="C1160" s="113">
        <f t="shared" ca="1" si="18"/>
        <v>9.5754246204899805E-4</v>
      </c>
    </row>
    <row r="1161" spans="1:3" ht="15">
      <c r="A1161" s="10"/>
      <c r="B1161" s="111">
        <v>60.16</v>
      </c>
      <c r="C1161" s="113">
        <f t="shared" ca="1" si="18"/>
        <v>0.56369093100275269</v>
      </c>
    </row>
    <row r="1162" spans="1:3" ht="15">
      <c r="A1162" s="10"/>
      <c r="B1162" s="111">
        <v>61.9</v>
      </c>
      <c r="C1162" s="113">
        <f t="shared" ca="1" si="18"/>
        <v>7.9717486381040453E-2</v>
      </c>
    </row>
    <row r="1163" spans="1:3" ht="15">
      <c r="A1163" s="10"/>
      <c r="B1163" s="111">
        <v>59.15</v>
      </c>
      <c r="C1163" s="113">
        <f t="shared" ca="1" si="18"/>
        <v>0.3565636182010527</v>
      </c>
    </row>
    <row r="1164" spans="1:3" ht="15">
      <c r="A1164" s="10"/>
      <c r="B1164" s="111">
        <v>50.96</v>
      </c>
      <c r="C1164" s="113">
        <f t="shared" ca="1" si="18"/>
        <v>0.33193422150752389</v>
      </c>
    </row>
    <row r="1165" spans="1:3" ht="15">
      <c r="A1165" s="10"/>
      <c r="B1165" s="111">
        <v>48.46</v>
      </c>
      <c r="C1165" s="113">
        <f t="shared" ca="1" si="18"/>
        <v>6.8834123134534214E-2</v>
      </c>
    </row>
    <row r="1166" spans="1:3" ht="15">
      <c r="A1166" s="10"/>
      <c r="B1166" s="111">
        <v>45.38</v>
      </c>
      <c r="C1166" s="113">
        <f t="shared" ca="1" si="18"/>
        <v>0.45142006327673379</v>
      </c>
    </row>
    <row r="1167" spans="1:3" ht="15">
      <c r="A1167" s="10"/>
      <c r="B1167" s="111">
        <v>43.53</v>
      </c>
      <c r="C1167" s="113">
        <f t="shared" ca="1" si="18"/>
        <v>0.28436268107676466</v>
      </c>
    </row>
    <row r="1168" spans="1:3" ht="15">
      <c r="A1168" s="10"/>
      <c r="B1168" s="111">
        <v>43.61</v>
      </c>
      <c r="C1168" s="113">
        <f t="shared" ca="1" si="18"/>
        <v>7.6075683849690153E-3</v>
      </c>
    </row>
    <row r="1169" spans="1:3" ht="15">
      <c r="A1169" s="10"/>
      <c r="B1169" s="111">
        <v>42.64</v>
      </c>
      <c r="C1169" s="113">
        <f t="shared" ca="1" si="18"/>
        <v>0.35317603068985121</v>
      </c>
    </row>
    <row r="1170" spans="1:3" ht="15">
      <c r="A1170" s="10"/>
      <c r="B1170" s="111">
        <v>43.49</v>
      </c>
      <c r="C1170" s="113">
        <f t="shared" ca="1" si="18"/>
        <v>0.15176769422675768</v>
      </c>
    </row>
    <row r="1171" spans="1:3" ht="15">
      <c r="A1171" s="10"/>
      <c r="B1171" s="111">
        <v>47.6</v>
      </c>
      <c r="C1171" s="113">
        <f t="shared" ca="1" si="18"/>
        <v>0.27880196479237795</v>
      </c>
    </row>
    <row r="1172" spans="1:3" ht="15">
      <c r="A1172" s="10"/>
      <c r="B1172" s="111">
        <v>54</v>
      </c>
      <c r="C1172" s="113">
        <f t="shared" ca="1" si="18"/>
        <v>0.46972275981707196</v>
      </c>
    </row>
    <row r="1173" spans="1:3" ht="15">
      <c r="A1173" s="10"/>
      <c r="B1173" s="111">
        <v>48.38</v>
      </c>
      <c r="C1173" s="113">
        <f t="shared" ca="1" si="18"/>
        <v>0.27864723324837309</v>
      </c>
    </row>
    <row r="1174" spans="1:3" ht="15">
      <c r="A1174" s="10"/>
      <c r="B1174" s="111">
        <v>42</v>
      </c>
      <c r="C1174" s="113">
        <f t="shared" ca="1" si="18"/>
        <v>9.074124985006489E-2</v>
      </c>
    </row>
    <row r="1175" spans="1:3" ht="15">
      <c r="A1175" s="10"/>
      <c r="B1175" s="111">
        <v>39.42</v>
      </c>
      <c r="C1175" s="113">
        <f t="shared" ca="1" si="18"/>
        <v>0.37208856555869069</v>
      </c>
    </row>
    <row r="1176" spans="1:3" ht="15">
      <c r="A1176" s="10"/>
      <c r="B1176" s="111">
        <v>37.590000000000003</v>
      </c>
      <c r="C1176" s="113">
        <f t="shared" ca="1" si="18"/>
        <v>0.26112623358210391</v>
      </c>
    </row>
    <row r="1177" spans="1:3" ht="15">
      <c r="A1177" s="10"/>
      <c r="B1177" s="111">
        <v>36.409999999999997</v>
      </c>
      <c r="C1177" s="113">
        <f t="shared" ca="1" si="18"/>
        <v>3.8104414088077264E-2</v>
      </c>
    </row>
    <row r="1178" spans="1:3" ht="15">
      <c r="A1178" s="10"/>
      <c r="B1178" s="111">
        <v>37.1</v>
      </c>
      <c r="C1178" s="113">
        <f t="shared" ca="1" si="18"/>
        <v>0.23124418239899047</v>
      </c>
    </row>
    <row r="1179" spans="1:3" ht="15">
      <c r="A1179" s="10"/>
      <c r="B1179" s="111">
        <v>37.020000000000003</v>
      </c>
      <c r="C1179" s="113">
        <f t="shared" ca="1" si="18"/>
        <v>0.31806728241085619</v>
      </c>
    </row>
    <row r="1180" spans="1:3" ht="15">
      <c r="A1180" s="10"/>
      <c r="B1180" s="111">
        <v>36.94</v>
      </c>
      <c r="C1180" s="113">
        <f t="shared" ca="1" si="18"/>
        <v>0.20847037228232038</v>
      </c>
    </row>
    <row r="1181" spans="1:3" ht="15">
      <c r="A1181" s="10"/>
      <c r="B1181" s="111">
        <v>36.03</v>
      </c>
      <c r="C1181" s="113">
        <f t="shared" ca="1" si="18"/>
        <v>0.26633443319808547</v>
      </c>
    </row>
    <row r="1182" spans="1:3" ht="15">
      <c r="A1182" s="10"/>
      <c r="B1182" s="111">
        <v>36.700000000000003</v>
      </c>
      <c r="C1182" s="113">
        <f t="shared" ca="1" si="18"/>
        <v>0.34933195625073149</v>
      </c>
    </row>
    <row r="1183" spans="1:3" ht="15">
      <c r="A1183" s="10"/>
      <c r="B1183" s="111">
        <v>38.96</v>
      </c>
      <c r="C1183" s="113">
        <f t="shared" ca="1" si="18"/>
        <v>4.3268521434010804E-2</v>
      </c>
    </row>
    <row r="1184" spans="1:3" ht="15">
      <c r="A1184" s="10"/>
      <c r="B1184" s="111">
        <v>43.63</v>
      </c>
      <c r="C1184" s="113">
        <f t="shared" ca="1" si="18"/>
        <v>7.0950405991129298E-2</v>
      </c>
    </row>
    <row r="1185" spans="1:3" ht="15">
      <c r="A1185" s="10"/>
      <c r="B1185" s="111">
        <v>55.94</v>
      </c>
      <c r="C1185" s="113">
        <f t="shared" ca="1" si="18"/>
        <v>0.14152178711604138</v>
      </c>
    </row>
    <row r="1186" spans="1:3" ht="15">
      <c r="A1186" s="10"/>
      <c r="B1186" s="111">
        <v>60.39</v>
      </c>
      <c r="C1186" s="113">
        <f t="shared" ca="1" si="18"/>
        <v>0.32276669534144448</v>
      </c>
    </row>
    <row r="1187" spans="1:3" ht="15">
      <c r="A1187" s="10"/>
      <c r="B1187" s="111">
        <v>58</v>
      </c>
      <c r="C1187" s="113">
        <f t="shared" ca="1" si="18"/>
        <v>3.3828461011901956E-2</v>
      </c>
    </row>
    <row r="1188" spans="1:3" ht="15">
      <c r="A1188" s="10"/>
      <c r="B1188" s="111">
        <v>52.7</v>
      </c>
      <c r="C1188" s="113">
        <f t="shared" ca="1" si="18"/>
        <v>0.22194556055308831</v>
      </c>
    </row>
    <row r="1189" spans="1:3" ht="15">
      <c r="A1189" s="10"/>
      <c r="B1189" s="111">
        <v>47.62</v>
      </c>
      <c r="C1189" s="113">
        <f t="shared" ca="1" si="18"/>
        <v>3.5642847967103319E-2</v>
      </c>
    </row>
    <row r="1190" spans="1:3" ht="15">
      <c r="A1190" s="10"/>
      <c r="B1190" s="111">
        <v>46.18</v>
      </c>
      <c r="C1190" s="113">
        <f t="shared" ca="1" si="18"/>
        <v>0.2283198097805432</v>
      </c>
    </row>
    <row r="1191" spans="1:3" ht="15">
      <c r="A1191" s="10"/>
      <c r="B1191" s="111">
        <v>43.4</v>
      </c>
      <c r="C1191" s="113">
        <f t="shared" ca="1" si="18"/>
        <v>8.9750072862916544E-2</v>
      </c>
    </row>
    <row r="1192" spans="1:3" ht="15">
      <c r="A1192" s="10"/>
      <c r="B1192" s="111">
        <v>43.59</v>
      </c>
      <c r="C1192" s="113">
        <f t="shared" ca="1" si="18"/>
        <v>0.37083995216422927</v>
      </c>
    </row>
    <row r="1193" spans="1:3" ht="15">
      <c r="A1193" s="10"/>
      <c r="B1193" s="111">
        <v>49.92</v>
      </c>
      <c r="C1193" s="113">
        <f t="shared" ca="1" si="18"/>
        <v>0.39266950770058046</v>
      </c>
    </row>
    <row r="1194" spans="1:3" ht="15">
      <c r="A1194" s="10"/>
      <c r="B1194" s="111">
        <v>56.84</v>
      </c>
      <c r="C1194" s="113">
        <f t="shared" ca="1" si="18"/>
        <v>0.33243767219996051</v>
      </c>
    </row>
    <row r="1195" spans="1:3" ht="15">
      <c r="A1195" s="10"/>
      <c r="B1195" s="111">
        <v>60.99</v>
      </c>
      <c r="C1195" s="113">
        <f t="shared" ca="1" si="18"/>
        <v>9.1947660509996629E-2</v>
      </c>
    </row>
    <row r="1196" spans="1:3" ht="15">
      <c r="A1196" s="10"/>
      <c r="B1196" s="111">
        <v>62.53</v>
      </c>
      <c r="C1196" s="113">
        <f t="shared" ca="1" si="18"/>
        <v>0.30794359822954004</v>
      </c>
    </row>
    <row r="1197" spans="1:3" ht="15">
      <c r="A1197" s="10"/>
      <c r="B1197" s="111">
        <v>57.97</v>
      </c>
      <c r="C1197" s="113">
        <f t="shared" ca="1" si="18"/>
        <v>4.0762811051432542E-2</v>
      </c>
    </row>
    <row r="1198" spans="1:3" ht="15">
      <c r="A1198" s="10"/>
      <c r="B1198" s="111">
        <v>49.04</v>
      </c>
      <c r="C1198" s="113">
        <f t="shared" ca="1" si="18"/>
        <v>0.10168794660120628</v>
      </c>
    </row>
    <row r="1199" spans="1:3" ht="15">
      <c r="A1199" s="10"/>
      <c r="B1199" s="111">
        <v>45.86</v>
      </c>
      <c r="C1199" s="113">
        <f t="shared" ca="1" si="18"/>
        <v>4.0329315559785972E-2</v>
      </c>
    </row>
    <row r="1200" spans="1:3" ht="15">
      <c r="A1200" s="10"/>
      <c r="B1200" s="111">
        <v>46.06</v>
      </c>
      <c r="C1200" s="113">
        <f t="shared" ca="1" si="18"/>
        <v>0.41727267767090848</v>
      </c>
    </row>
    <row r="1201" spans="1:3" ht="15">
      <c r="A1201" s="10"/>
      <c r="B1201" s="111">
        <v>41.68</v>
      </c>
      <c r="C1201" s="113">
        <f t="shared" ca="1" si="18"/>
        <v>0.34769949764862079</v>
      </c>
    </row>
    <row r="1202" spans="1:3" ht="15">
      <c r="A1202" s="10"/>
      <c r="B1202" s="111">
        <v>39.51</v>
      </c>
      <c r="C1202" s="113">
        <f t="shared" ca="1" si="18"/>
        <v>8.7500463298120043E-2</v>
      </c>
    </row>
    <row r="1203" spans="1:3" ht="15">
      <c r="A1203" s="10"/>
      <c r="B1203" s="111">
        <v>37.659999999999997</v>
      </c>
      <c r="C1203" s="113">
        <f t="shared" ca="1" si="18"/>
        <v>0.35292580265335916</v>
      </c>
    </row>
    <row r="1204" spans="1:3" ht="15">
      <c r="A1204" s="10"/>
      <c r="B1204" s="111">
        <v>36.35</v>
      </c>
      <c r="C1204" s="113">
        <f t="shared" ca="1" si="18"/>
        <v>0.27703448424719374</v>
      </c>
    </row>
    <row r="1205" spans="1:3" ht="15">
      <c r="A1205" s="10"/>
      <c r="B1205" s="111">
        <v>35.020000000000003</v>
      </c>
      <c r="C1205" s="113">
        <f t="shared" ca="1" si="18"/>
        <v>0.12149283552615457</v>
      </c>
    </row>
    <row r="1206" spans="1:3" ht="15">
      <c r="A1206" s="10"/>
      <c r="B1206" s="111">
        <v>35.020000000000003</v>
      </c>
      <c r="C1206" s="113">
        <f t="shared" ca="1" si="18"/>
        <v>4.4012650737327533E-2</v>
      </c>
    </row>
    <row r="1207" spans="1:3" ht="15">
      <c r="A1207" s="10"/>
      <c r="B1207" s="111">
        <v>32.950000000000003</v>
      </c>
      <c r="C1207" s="113">
        <f t="shared" ca="1" si="18"/>
        <v>3.2083468119467273E-2</v>
      </c>
    </row>
    <row r="1208" spans="1:3" ht="15">
      <c r="A1208" s="10"/>
      <c r="B1208" s="111">
        <v>35.07</v>
      </c>
      <c r="C1208" s="113">
        <f t="shared" ca="1" si="18"/>
        <v>0.19942344955364638</v>
      </c>
    </row>
    <row r="1209" spans="1:3" ht="15">
      <c r="A1209" s="10"/>
      <c r="B1209" s="111">
        <v>37.01</v>
      </c>
      <c r="C1209" s="113">
        <f t="shared" ca="1" si="18"/>
        <v>0.17274080108166148</v>
      </c>
    </row>
    <row r="1210" spans="1:3" ht="15">
      <c r="A1210" s="10"/>
      <c r="B1210" s="111">
        <v>38.950000000000003</v>
      </c>
      <c r="C1210" s="113">
        <f t="shared" ca="1" si="18"/>
        <v>0.35891673112834177</v>
      </c>
    </row>
    <row r="1211" spans="1:3" ht="15">
      <c r="A1211" s="10"/>
      <c r="B1211" s="111">
        <v>38.25</v>
      </c>
      <c r="C1211" s="113">
        <f t="shared" ca="1" si="18"/>
        <v>0.18187321279208077</v>
      </c>
    </row>
    <row r="1212" spans="1:3" ht="15">
      <c r="A1212" s="10"/>
      <c r="B1212" s="111">
        <v>33.53</v>
      </c>
      <c r="C1212" s="113">
        <f t="shared" ca="1" si="18"/>
        <v>0.16667574534907487</v>
      </c>
    </row>
    <row r="1213" spans="1:3" ht="15">
      <c r="A1213" s="10"/>
      <c r="B1213" s="111">
        <v>30.45</v>
      </c>
      <c r="C1213" s="113">
        <f t="shared" ca="1" si="18"/>
        <v>0.1823632460930516</v>
      </c>
    </row>
    <row r="1214" spans="1:3" ht="15">
      <c r="A1214" s="10"/>
      <c r="B1214" s="111">
        <v>29.18</v>
      </c>
      <c r="C1214" s="113">
        <f t="shared" ca="1" si="18"/>
        <v>1.6927800717918339E-2</v>
      </c>
    </row>
    <row r="1215" spans="1:3" ht="15">
      <c r="A1215" s="10"/>
      <c r="B1215" s="111">
        <v>23.11</v>
      </c>
      <c r="C1215" s="113">
        <f t="shared" ca="1" si="18"/>
        <v>0.14108055354519816</v>
      </c>
    </row>
    <row r="1216" spans="1:3" ht="15">
      <c r="A1216" s="10"/>
      <c r="B1216" s="111">
        <v>20.36</v>
      </c>
      <c r="C1216" s="113">
        <f t="shared" ca="1" si="18"/>
        <v>3.7308939578012665E-2</v>
      </c>
    </row>
    <row r="1217" spans="1:3" ht="15">
      <c r="A1217" s="10"/>
      <c r="B1217" s="111">
        <v>27.16</v>
      </c>
      <c r="C1217" s="113">
        <f t="shared" ca="1" si="18"/>
        <v>1.2757579564109648E-2</v>
      </c>
    </row>
    <row r="1218" spans="1:3" ht="15">
      <c r="A1218" s="10"/>
      <c r="B1218" s="111">
        <v>36.31</v>
      </c>
      <c r="C1218" s="113">
        <f t="shared" ca="1" si="18"/>
        <v>2.9221064712462278E-2</v>
      </c>
    </row>
    <row r="1219" spans="1:3" ht="15">
      <c r="A1219" s="10"/>
      <c r="B1219" s="111">
        <v>40.65</v>
      </c>
      <c r="C1219" s="113">
        <f t="shared" ref="C1219:C1282" ca="1" si="19">B1219/100*RAND()</f>
        <v>0.10515483913532619</v>
      </c>
    </row>
    <row r="1220" spans="1:3" ht="15">
      <c r="A1220" s="10"/>
      <c r="B1220" s="111">
        <v>44.91</v>
      </c>
      <c r="C1220" s="113">
        <f t="shared" ca="1" si="19"/>
        <v>0.44836276509038175</v>
      </c>
    </row>
    <row r="1221" spans="1:3" ht="15">
      <c r="A1221" s="10"/>
      <c r="B1221" s="111">
        <v>40.82</v>
      </c>
      <c r="C1221" s="113">
        <f t="shared" ca="1" si="19"/>
        <v>7.9654254622000223E-2</v>
      </c>
    </row>
    <row r="1222" spans="1:3" ht="15">
      <c r="A1222" s="10"/>
      <c r="B1222" s="111">
        <v>35.299999999999997</v>
      </c>
      <c r="C1222" s="113">
        <f t="shared" ca="1" si="19"/>
        <v>2.7299400424232838E-2</v>
      </c>
    </row>
    <row r="1223" spans="1:3" ht="15">
      <c r="A1223" s="10"/>
      <c r="B1223" s="111">
        <v>26.97</v>
      </c>
      <c r="C1223" s="113">
        <f t="shared" ca="1" si="19"/>
        <v>0.26564317205045002</v>
      </c>
    </row>
    <row r="1224" spans="1:3" ht="15">
      <c r="A1224" s="10"/>
      <c r="B1224" s="111">
        <v>32.08</v>
      </c>
      <c r="C1224" s="113">
        <f t="shared" ca="1" si="19"/>
        <v>0.10187883979282325</v>
      </c>
    </row>
    <row r="1225" spans="1:3" ht="15">
      <c r="A1225" s="10"/>
      <c r="B1225" s="111">
        <v>30.51</v>
      </c>
      <c r="C1225" s="113">
        <f t="shared" ca="1" si="19"/>
        <v>0.11812669801420325</v>
      </c>
    </row>
    <row r="1226" spans="1:3" ht="15">
      <c r="A1226" s="10"/>
      <c r="B1226" s="111">
        <v>19.11</v>
      </c>
      <c r="C1226" s="113">
        <f t="shared" ca="1" si="19"/>
        <v>4.515271929744713E-2</v>
      </c>
    </row>
    <row r="1227" spans="1:3" ht="15">
      <c r="A1227" s="10"/>
      <c r="B1227" s="111">
        <v>16.95</v>
      </c>
      <c r="C1227" s="113">
        <f t="shared" ca="1" si="19"/>
        <v>8.1511863653568259E-2</v>
      </c>
    </row>
    <row r="1228" spans="1:3" ht="15">
      <c r="A1228" s="10"/>
      <c r="B1228" s="111">
        <v>23.11</v>
      </c>
      <c r="C1228" s="113">
        <f t="shared" ca="1" si="19"/>
        <v>4.5284419802789563E-2</v>
      </c>
    </row>
    <row r="1229" spans="1:3" ht="15">
      <c r="A1229" s="10"/>
      <c r="B1229" s="111">
        <v>13.44</v>
      </c>
      <c r="C1229" s="113">
        <f t="shared" ca="1" si="19"/>
        <v>8.5032570820748693E-2</v>
      </c>
    </row>
    <row r="1230" spans="1:3" ht="15">
      <c r="A1230" s="10"/>
      <c r="B1230" s="111">
        <v>12.18</v>
      </c>
      <c r="C1230" s="113">
        <f t="shared" ca="1" si="19"/>
        <v>3.2108361577777467E-2</v>
      </c>
    </row>
    <row r="1231" spans="1:3" ht="15">
      <c r="A1231" s="10"/>
      <c r="B1231" s="111">
        <v>18.91</v>
      </c>
      <c r="C1231" s="113">
        <f t="shared" ca="1" si="19"/>
        <v>5.7014091499398192E-2</v>
      </c>
    </row>
    <row r="1232" spans="1:3" ht="15">
      <c r="A1232" s="10"/>
      <c r="B1232" s="111">
        <v>19.13</v>
      </c>
      <c r="C1232" s="113">
        <f t="shared" ca="1" si="19"/>
        <v>5.480839421574777E-2</v>
      </c>
    </row>
    <row r="1233" spans="1:3" ht="15">
      <c r="A1233" s="10"/>
      <c r="B1233" s="111">
        <v>29.01</v>
      </c>
      <c r="C1233" s="113">
        <f t="shared" ca="1" si="19"/>
        <v>0.21037579407583759</v>
      </c>
    </row>
    <row r="1234" spans="1:3" ht="15">
      <c r="A1234" s="10"/>
      <c r="B1234" s="111">
        <v>31.36</v>
      </c>
      <c r="C1234" s="113">
        <f t="shared" ca="1" si="19"/>
        <v>0.1177818062043169</v>
      </c>
    </row>
    <row r="1235" spans="1:3" ht="15">
      <c r="A1235" s="10"/>
      <c r="B1235" s="111">
        <v>34.58</v>
      </c>
      <c r="C1235" s="113">
        <f t="shared" ca="1" si="19"/>
        <v>0.14670823933522562</v>
      </c>
    </row>
    <row r="1236" spans="1:3" ht="15">
      <c r="A1236" s="10"/>
      <c r="B1236" s="111">
        <v>31.45</v>
      </c>
      <c r="C1236" s="113">
        <f t="shared" ca="1" si="19"/>
        <v>8.3610594135233002E-2</v>
      </c>
    </row>
    <row r="1237" spans="1:3" ht="15">
      <c r="A1237" s="10"/>
      <c r="B1237" s="111">
        <v>32.08</v>
      </c>
      <c r="C1237" s="113">
        <f t="shared" ca="1" si="19"/>
        <v>0.15718466136008402</v>
      </c>
    </row>
    <row r="1238" spans="1:3" ht="15">
      <c r="A1238" s="10"/>
      <c r="B1238" s="111">
        <v>32.68</v>
      </c>
      <c r="C1238" s="113">
        <f t="shared" ca="1" si="19"/>
        <v>0.25033269514448836</v>
      </c>
    </row>
    <row r="1239" spans="1:3" ht="15">
      <c r="A1239" s="10"/>
      <c r="B1239" s="111">
        <v>25.47</v>
      </c>
      <c r="C1239" s="113">
        <f t="shared" ca="1" si="19"/>
        <v>7.5316783083315877E-3</v>
      </c>
    </row>
    <row r="1240" spans="1:3" ht="15">
      <c r="A1240" s="10"/>
      <c r="B1240" s="111">
        <v>25.76</v>
      </c>
      <c r="C1240" s="113">
        <f t="shared" ca="1" si="19"/>
        <v>7.8251248446576077E-2</v>
      </c>
    </row>
    <row r="1241" spans="1:3" ht="15">
      <c r="A1241" s="10"/>
      <c r="B1241" s="111">
        <v>35.090000000000003</v>
      </c>
      <c r="C1241" s="113">
        <f t="shared" ca="1" si="19"/>
        <v>6.4032232585468821E-2</v>
      </c>
    </row>
    <row r="1242" spans="1:3" ht="15">
      <c r="A1242" s="10"/>
      <c r="B1242" s="111">
        <v>43.42</v>
      </c>
      <c r="C1242" s="113">
        <f t="shared" ca="1" si="19"/>
        <v>0.31124079828616824</v>
      </c>
    </row>
    <row r="1243" spans="1:3" ht="15">
      <c r="A1243" s="10"/>
      <c r="B1243" s="111">
        <v>55.18</v>
      </c>
      <c r="C1243" s="113">
        <f t="shared" ca="1" si="19"/>
        <v>6.8116461614486479E-2</v>
      </c>
    </row>
    <row r="1244" spans="1:3" ht="15">
      <c r="A1244" s="10"/>
      <c r="B1244" s="111">
        <v>58.06</v>
      </c>
      <c r="C1244" s="113">
        <f t="shared" ca="1" si="19"/>
        <v>7.769767123363383E-2</v>
      </c>
    </row>
    <row r="1245" spans="1:3" ht="15">
      <c r="A1245" s="10"/>
      <c r="B1245" s="111">
        <v>56.61</v>
      </c>
      <c r="C1245" s="113">
        <f t="shared" ca="1" si="19"/>
        <v>0.33252433382110252</v>
      </c>
    </row>
    <row r="1246" spans="1:3" ht="15">
      <c r="A1246" s="10"/>
      <c r="B1246" s="111">
        <v>50.11</v>
      </c>
      <c r="C1246" s="113">
        <f t="shared" ca="1" si="19"/>
        <v>3.8645357564729733E-2</v>
      </c>
    </row>
    <row r="1247" spans="1:3" ht="15">
      <c r="A1247" s="10"/>
      <c r="B1247" s="111">
        <v>41.94</v>
      </c>
      <c r="C1247" s="113">
        <f t="shared" ca="1" si="19"/>
        <v>0.1341137383418031</v>
      </c>
    </row>
    <row r="1248" spans="1:3" ht="15">
      <c r="A1248" s="10"/>
      <c r="B1248" s="111">
        <v>43.87</v>
      </c>
      <c r="C1248" s="113">
        <f t="shared" ca="1" si="19"/>
        <v>8.0308046593874818E-2</v>
      </c>
    </row>
    <row r="1249" spans="1:3" ht="15">
      <c r="A1249" s="10"/>
      <c r="B1249" s="111">
        <v>40.64</v>
      </c>
      <c r="C1249" s="113">
        <f t="shared" ca="1" si="19"/>
        <v>0.34167339802605196</v>
      </c>
    </row>
    <row r="1250" spans="1:3" ht="15">
      <c r="A1250" s="10"/>
      <c r="B1250" s="111">
        <v>40.04</v>
      </c>
      <c r="C1250" s="113">
        <f t="shared" ca="1" si="19"/>
        <v>0.33409795876133253</v>
      </c>
    </row>
    <row r="1251" spans="1:3" ht="15">
      <c r="A1251" s="10"/>
      <c r="B1251" s="111">
        <v>39.409999999999997</v>
      </c>
      <c r="C1251" s="113">
        <f t="shared" ca="1" si="19"/>
        <v>0.32457523740474886</v>
      </c>
    </row>
    <row r="1252" spans="1:3" ht="15">
      <c r="A1252" s="10"/>
      <c r="B1252" s="111">
        <v>38.01</v>
      </c>
      <c r="C1252" s="113">
        <f t="shared" ca="1" si="19"/>
        <v>0.27375642380993803</v>
      </c>
    </row>
    <row r="1253" spans="1:3" ht="15">
      <c r="A1253" s="10"/>
      <c r="B1253" s="111">
        <v>37.770000000000003</v>
      </c>
      <c r="C1253" s="113">
        <f t="shared" ca="1" si="19"/>
        <v>0.31658456405972474</v>
      </c>
    </row>
    <row r="1254" spans="1:3" ht="15">
      <c r="A1254" s="10"/>
      <c r="B1254" s="111">
        <v>37.22</v>
      </c>
      <c r="C1254" s="113">
        <f t="shared" ca="1" si="19"/>
        <v>0.28801873946147627</v>
      </c>
    </row>
    <row r="1255" spans="1:3" ht="15">
      <c r="A1255" s="10"/>
      <c r="B1255" s="111">
        <v>39.29</v>
      </c>
      <c r="C1255" s="113">
        <f t="shared" ca="1" si="19"/>
        <v>2.9547724850466237E-2</v>
      </c>
    </row>
    <row r="1256" spans="1:3" ht="15">
      <c r="A1256" s="10"/>
      <c r="B1256" s="111">
        <v>49.49</v>
      </c>
      <c r="C1256" s="113">
        <f t="shared" ca="1" si="19"/>
        <v>0.3682141704756221</v>
      </c>
    </row>
    <row r="1257" spans="1:3" ht="15">
      <c r="A1257" s="10"/>
      <c r="B1257" s="111">
        <v>57.85</v>
      </c>
      <c r="C1257" s="113">
        <f t="shared" ca="1" si="19"/>
        <v>0.13195917560506545</v>
      </c>
    </row>
    <row r="1258" spans="1:3" ht="15">
      <c r="A1258" s="10"/>
      <c r="B1258" s="111">
        <v>58.99</v>
      </c>
      <c r="C1258" s="113">
        <f t="shared" ca="1" si="19"/>
        <v>0.18859027205274867</v>
      </c>
    </row>
    <row r="1259" spans="1:3" ht="15">
      <c r="A1259" s="10"/>
      <c r="B1259" s="111">
        <v>55.04</v>
      </c>
      <c r="C1259" s="113">
        <f t="shared" ca="1" si="19"/>
        <v>6.8136028209207444E-2</v>
      </c>
    </row>
    <row r="1260" spans="1:3" ht="15">
      <c r="A1260" s="10"/>
      <c r="B1260" s="111">
        <v>46.88</v>
      </c>
      <c r="C1260" s="113">
        <f t="shared" ca="1" si="19"/>
        <v>0.16916056212166025</v>
      </c>
    </row>
    <row r="1261" spans="1:3" ht="15">
      <c r="A1261" s="10"/>
      <c r="B1261" s="111">
        <v>45.52</v>
      </c>
      <c r="C1261" s="113">
        <f t="shared" ca="1" si="19"/>
        <v>0.21455483713500434</v>
      </c>
    </row>
    <row r="1262" spans="1:3" ht="15">
      <c r="A1262" s="10"/>
      <c r="B1262" s="111">
        <v>44.52</v>
      </c>
      <c r="C1262" s="113">
        <f t="shared" ca="1" si="19"/>
        <v>0.11985269846638193</v>
      </c>
    </row>
    <row r="1263" spans="1:3" ht="15">
      <c r="A1263" s="10"/>
      <c r="B1263" s="111">
        <v>43.59</v>
      </c>
      <c r="C1263" s="113">
        <f t="shared" ca="1" si="19"/>
        <v>0.25200970857625282</v>
      </c>
    </row>
    <row r="1264" spans="1:3" ht="15">
      <c r="A1264" s="10"/>
      <c r="B1264" s="111">
        <v>44.75</v>
      </c>
      <c r="C1264" s="113">
        <f t="shared" ca="1" si="19"/>
        <v>0.10709550651114977</v>
      </c>
    </row>
    <row r="1265" spans="1:3" ht="15">
      <c r="A1265" s="10"/>
      <c r="B1265" s="111">
        <v>51.97</v>
      </c>
      <c r="C1265" s="113">
        <f t="shared" ca="1" si="19"/>
        <v>0.46920476499024438</v>
      </c>
    </row>
    <row r="1266" spans="1:3" ht="15">
      <c r="A1266" s="10"/>
      <c r="B1266" s="111">
        <v>59.24</v>
      </c>
      <c r="C1266" s="113">
        <f t="shared" ca="1" si="19"/>
        <v>0.18999004870121208</v>
      </c>
    </row>
    <row r="1267" spans="1:3" ht="15">
      <c r="A1267" s="10"/>
      <c r="B1267" s="111">
        <v>66.599999999999994</v>
      </c>
      <c r="C1267" s="113">
        <f t="shared" ca="1" si="19"/>
        <v>7.9059451143914633E-2</v>
      </c>
    </row>
    <row r="1268" spans="1:3" ht="15">
      <c r="A1268" s="10"/>
      <c r="B1268" s="111">
        <v>72.900000000000006</v>
      </c>
      <c r="C1268" s="113">
        <f t="shared" ca="1" si="19"/>
        <v>0.15607287883492335</v>
      </c>
    </row>
    <row r="1269" spans="1:3" ht="15">
      <c r="A1269" s="10"/>
      <c r="B1269" s="111">
        <v>65.680000000000007</v>
      </c>
      <c r="C1269" s="113">
        <f t="shared" ca="1" si="19"/>
        <v>0.26933231200723595</v>
      </c>
    </row>
    <row r="1270" spans="1:3" ht="15">
      <c r="A1270" s="10"/>
      <c r="B1270" s="111">
        <v>57.97</v>
      </c>
      <c r="C1270" s="113">
        <f t="shared" ca="1" si="19"/>
        <v>0.34982276417369607</v>
      </c>
    </row>
    <row r="1271" spans="1:3" ht="15">
      <c r="A1271" s="10"/>
      <c r="B1271" s="111">
        <v>51.9</v>
      </c>
      <c r="C1271" s="113">
        <f t="shared" ca="1" si="19"/>
        <v>0.3423633769921825</v>
      </c>
    </row>
    <row r="1272" spans="1:3" ht="15">
      <c r="A1272" s="10"/>
      <c r="B1272" s="111">
        <v>49</v>
      </c>
      <c r="C1272" s="113">
        <f t="shared" ca="1" si="19"/>
        <v>0.2254577435247947</v>
      </c>
    </row>
    <row r="1273" spans="1:3" ht="15">
      <c r="A1273" s="10"/>
      <c r="B1273" s="111">
        <v>44.06</v>
      </c>
      <c r="C1273" s="113">
        <f t="shared" ca="1" si="19"/>
        <v>0.29660765418564267</v>
      </c>
    </row>
    <row r="1274" spans="1:3" ht="15">
      <c r="A1274" s="10"/>
      <c r="B1274" s="111">
        <v>41.71</v>
      </c>
      <c r="C1274" s="113">
        <f t="shared" ca="1" si="19"/>
        <v>0.32596872803890808</v>
      </c>
    </row>
    <row r="1275" spans="1:3" ht="15">
      <c r="A1275" s="10"/>
      <c r="B1275" s="111">
        <v>40.130000000000003</v>
      </c>
      <c r="C1275" s="113">
        <f t="shared" ca="1" si="19"/>
        <v>0.35626210789035384</v>
      </c>
    </row>
    <row r="1276" spans="1:3" ht="15">
      <c r="A1276" s="10"/>
      <c r="B1276" s="111">
        <v>39.17</v>
      </c>
      <c r="C1276" s="113">
        <f t="shared" ca="1" si="19"/>
        <v>0.15330515815328422</v>
      </c>
    </row>
    <row r="1277" spans="1:3" ht="15">
      <c r="A1277" s="10"/>
      <c r="B1277" s="111">
        <v>37.729999999999997</v>
      </c>
      <c r="C1277" s="113">
        <f t="shared" ca="1" si="19"/>
        <v>0.25947831218115058</v>
      </c>
    </row>
    <row r="1278" spans="1:3" ht="15">
      <c r="A1278" s="10"/>
      <c r="B1278" s="111">
        <v>37.630000000000003</v>
      </c>
      <c r="C1278" s="113">
        <f t="shared" ca="1" si="19"/>
        <v>0.10295348626647752</v>
      </c>
    </row>
    <row r="1279" spans="1:3" ht="15">
      <c r="A1279" s="10"/>
      <c r="B1279" s="111">
        <v>39.06</v>
      </c>
      <c r="C1279" s="113">
        <f t="shared" ca="1" si="19"/>
        <v>0.16211653438030693</v>
      </c>
    </row>
    <row r="1280" spans="1:3" ht="15">
      <c r="A1280" s="10"/>
      <c r="B1280" s="111">
        <v>43.16</v>
      </c>
      <c r="C1280" s="113">
        <f t="shared" ca="1" si="19"/>
        <v>0.35691834796245431</v>
      </c>
    </row>
    <row r="1281" spans="1:3" ht="15">
      <c r="A1281" s="10"/>
      <c r="B1281" s="111">
        <v>56.95</v>
      </c>
      <c r="C1281" s="113">
        <f t="shared" ca="1" si="19"/>
        <v>0.22621783781225233</v>
      </c>
    </row>
    <row r="1282" spans="1:3" ht="15">
      <c r="A1282" s="10"/>
      <c r="B1282" s="111">
        <v>59.22</v>
      </c>
      <c r="C1282" s="113">
        <f t="shared" ca="1" si="19"/>
        <v>0.42562679356215194</v>
      </c>
    </row>
    <row r="1283" spans="1:3" ht="15">
      <c r="A1283" s="10"/>
      <c r="B1283" s="111">
        <v>56.2</v>
      </c>
      <c r="C1283" s="113">
        <f t="shared" ref="C1283:C1346" ca="1" si="20">B1283/100*RAND()</f>
        <v>2.1380412326723167E-2</v>
      </c>
    </row>
    <row r="1284" spans="1:3" ht="15">
      <c r="A1284" s="10"/>
      <c r="B1284" s="111">
        <v>49.87</v>
      </c>
      <c r="C1284" s="113">
        <f t="shared" ca="1" si="20"/>
        <v>0.30361744840031774</v>
      </c>
    </row>
    <row r="1285" spans="1:3" ht="15">
      <c r="A1285" s="10"/>
      <c r="B1285" s="111">
        <v>41.86</v>
      </c>
      <c r="C1285" s="113">
        <f t="shared" ca="1" si="20"/>
        <v>0.28188271167699169</v>
      </c>
    </row>
    <row r="1286" spans="1:3" ht="15">
      <c r="A1286" s="10"/>
      <c r="B1286" s="111">
        <v>39.9</v>
      </c>
      <c r="C1286" s="113">
        <f t="shared" ca="1" si="20"/>
        <v>0.14413179031131843</v>
      </c>
    </row>
    <row r="1287" spans="1:3" ht="15">
      <c r="A1287" s="10"/>
      <c r="B1287" s="111">
        <v>38.9</v>
      </c>
      <c r="C1287" s="113">
        <f t="shared" ca="1" si="20"/>
        <v>5.3599148258295065E-2</v>
      </c>
    </row>
    <row r="1288" spans="1:3" ht="15">
      <c r="A1288" s="10"/>
      <c r="B1288" s="111">
        <v>39</v>
      </c>
      <c r="C1288" s="113">
        <f t="shared" ca="1" si="20"/>
        <v>0.18900354548505047</v>
      </c>
    </row>
    <row r="1289" spans="1:3" ht="15">
      <c r="A1289" s="10"/>
      <c r="B1289" s="111">
        <v>39.74</v>
      </c>
      <c r="C1289" s="113">
        <f t="shared" ca="1" si="20"/>
        <v>1.987613363291545E-2</v>
      </c>
    </row>
    <row r="1290" spans="1:3" ht="15">
      <c r="A1290" s="10"/>
      <c r="B1290" s="111">
        <v>47.37</v>
      </c>
      <c r="C1290" s="113">
        <f t="shared" ca="1" si="20"/>
        <v>3.3219339489617368E-2</v>
      </c>
    </row>
    <row r="1291" spans="1:3" ht="15">
      <c r="A1291" s="10"/>
      <c r="B1291" s="111">
        <v>59.45</v>
      </c>
      <c r="C1291" s="113">
        <f t="shared" ca="1" si="20"/>
        <v>0.29392037719686076</v>
      </c>
    </row>
    <row r="1292" spans="1:3" ht="15">
      <c r="A1292" s="10"/>
      <c r="B1292" s="111">
        <v>58.37</v>
      </c>
      <c r="C1292" s="113">
        <f t="shared" ca="1" si="20"/>
        <v>0.32954956604116115</v>
      </c>
    </row>
    <row r="1293" spans="1:3" ht="15">
      <c r="A1293" s="10"/>
      <c r="B1293" s="111">
        <v>58.03</v>
      </c>
      <c r="C1293" s="113">
        <f t="shared" ca="1" si="20"/>
        <v>0.33194152176508451</v>
      </c>
    </row>
    <row r="1294" spans="1:3" ht="15">
      <c r="A1294" s="10"/>
      <c r="B1294" s="111">
        <v>51.29</v>
      </c>
      <c r="C1294" s="113">
        <f t="shared" ca="1" si="20"/>
        <v>0.47278657308338323</v>
      </c>
    </row>
    <row r="1295" spans="1:3" ht="15">
      <c r="A1295" s="10"/>
      <c r="B1295" s="111">
        <v>43.96</v>
      </c>
      <c r="C1295" s="113">
        <f t="shared" ca="1" si="20"/>
        <v>0.14522888419981708</v>
      </c>
    </row>
    <row r="1296" spans="1:3" ht="15">
      <c r="A1296" s="10"/>
      <c r="B1296" s="111">
        <v>40.1</v>
      </c>
      <c r="C1296" s="113">
        <f t="shared" ca="1" si="20"/>
        <v>0.23957681858891985</v>
      </c>
    </row>
    <row r="1297" spans="1:3" ht="15">
      <c r="A1297" s="10"/>
      <c r="B1297" s="111">
        <v>35.22</v>
      </c>
      <c r="C1297" s="113">
        <f t="shared" ca="1" si="20"/>
        <v>0.2528348461212408</v>
      </c>
    </row>
    <row r="1298" spans="1:3" ht="15">
      <c r="A1298" s="10"/>
      <c r="B1298" s="111">
        <v>20.62</v>
      </c>
      <c r="C1298" s="113">
        <f t="shared" ca="1" si="20"/>
        <v>0.16329232196085872</v>
      </c>
    </row>
    <row r="1299" spans="1:3" ht="15">
      <c r="A1299" s="10"/>
      <c r="B1299" s="111">
        <v>20.39</v>
      </c>
      <c r="C1299" s="113">
        <f t="shared" ca="1" si="20"/>
        <v>8.3373248338361808E-2</v>
      </c>
    </row>
    <row r="1300" spans="1:3" ht="15">
      <c r="A1300" s="10"/>
      <c r="B1300" s="111">
        <v>22.82</v>
      </c>
      <c r="C1300" s="113">
        <f t="shared" ca="1" si="20"/>
        <v>0.16864004766517393</v>
      </c>
    </row>
    <row r="1301" spans="1:3" ht="15">
      <c r="A1301" s="10"/>
      <c r="B1301" s="111">
        <v>15.79</v>
      </c>
      <c r="C1301" s="113">
        <f t="shared" ca="1" si="20"/>
        <v>0.1193572977391211</v>
      </c>
    </row>
    <row r="1302" spans="1:3" ht="15">
      <c r="A1302" s="10"/>
      <c r="B1302" s="111">
        <v>19.25</v>
      </c>
      <c r="C1302" s="113">
        <f t="shared" ca="1" si="20"/>
        <v>9.5924154493706199E-2</v>
      </c>
    </row>
    <row r="1303" spans="1:3" ht="15">
      <c r="A1303" s="10"/>
      <c r="B1303" s="111">
        <v>21.94</v>
      </c>
      <c r="C1303" s="113">
        <f t="shared" ca="1" si="20"/>
        <v>0.21930378045429016</v>
      </c>
    </row>
    <row r="1304" spans="1:3" ht="15">
      <c r="A1304" s="10"/>
      <c r="B1304" s="111">
        <v>38.19</v>
      </c>
      <c r="C1304" s="113">
        <f t="shared" ca="1" si="20"/>
        <v>0.20824777545851658</v>
      </c>
    </row>
    <row r="1305" spans="1:3" ht="15">
      <c r="A1305" s="10"/>
      <c r="B1305" s="111">
        <v>46.27</v>
      </c>
      <c r="C1305" s="113">
        <f t="shared" ca="1" si="20"/>
        <v>0.2287715501009398</v>
      </c>
    </row>
    <row r="1306" spans="1:3" ht="15">
      <c r="A1306" s="10"/>
      <c r="B1306" s="111">
        <v>53.38</v>
      </c>
      <c r="C1306" s="113">
        <f t="shared" ca="1" si="20"/>
        <v>0.23662484151669883</v>
      </c>
    </row>
    <row r="1307" spans="1:3" ht="15">
      <c r="A1307" s="10"/>
      <c r="B1307" s="111">
        <v>43.89</v>
      </c>
      <c r="C1307" s="113">
        <f t="shared" ca="1" si="20"/>
        <v>0.30016888027708433</v>
      </c>
    </row>
    <row r="1308" spans="1:3" ht="15">
      <c r="A1308" s="10"/>
      <c r="B1308" s="111">
        <v>38.020000000000003</v>
      </c>
      <c r="C1308" s="113">
        <f t="shared" ca="1" si="20"/>
        <v>1.6024607140520928E-2</v>
      </c>
    </row>
    <row r="1309" spans="1:3" ht="15">
      <c r="A1309" s="10"/>
      <c r="B1309" s="111">
        <v>36.04</v>
      </c>
      <c r="C1309" s="113">
        <f t="shared" ca="1" si="20"/>
        <v>0.29208614453474235</v>
      </c>
    </row>
    <row r="1310" spans="1:3" ht="15">
      <c r="A1310" s="10"/>
      <c r="B1310" s="111">
        <v>33.43</v>
      </c>
      <c r="C1310" s="113">
        <f t="shared" ca="1" si="20"/>
        <v>0.19540634796479023</v>
      </c>
    </row>
    <row r="1311" spans="1:3" ht="15">
      <c r="A1311" s="10"/>
      <c r="B1311" s="111">
        <v>33.83</v>
      </c>
      <c r="C1311" s="113">
        <f t="shared" ca="1" si="20"/>
        <v>0.27589417266070332</v>
      </c>
    </row>
    <row r="1312" spans="1:3" ht="15">
      <c r="A1312" s="10"/>
      <c r="B1312" s="111">
        <v>36.03</v>
      </c>
      <c r="C1312" s="113">
        <f t="shared" ca="1" si="20"/>
        <v>0.12656199214235664</v>
      </c>
    </row>
    <row r="1313" spans="1:3" ht="15">
      <c r="A1313" s="10"/>
      <c r="B1313" s="111">
        <v>40.78</v>
      </c>
      <c r="C1313" s="113">
        <f t="shared" ca="1" si="20"/>
        <v>0.23698328837329993</v>
      </c>
    </row>
    <row r="1314" spans="1:3" ht="15">
      <c r="A1314" s="10"/>
      <c r="B1314" s="111">
        <v>46.18</v>
      </c>
      <c r="C1314" s="113">
        <f t="shared" ca="1" si="20"/>
        <v>0.34268872176180071</v>
      </c>
    </row>
    <row r="1315" spans="1:3" ht="15">
      <c r="A1315" s="10"/>
      <c r="B1315" s="111">
        <v>55.1</v>
      </c>
      <c r="C1315" s="113">
        <f t="shared" ca="1" si="20"/>
        <v>0.10483286523139129</v>
      </c>
    </row>
    <row r="1316" spans="1:3" ht="15">
      <c r="A1316" s="10"/>
      <c r="B1316" s="111">
        <v>60.93</v>
      </c>
      <c r="C1316" s="113">
        <f t="shared" ca="1" si="20"/>
        <v>0.33498781941778316</v>
      </c>
    </row>
    <row r="1317" spans="1:3" ht="15">
      <c r="A1317" s="10"/>
      <c r="B1317" s="111">
        <v>57.31</v>
      </c>
      <c r="C1317" s="113">
        <f t="shared" ca="1" si="20"/>
        <v>0.1972603560293015</v>
      </c>
    </row>
    <row r="1318" spans="1:3" ht="15">
      <c r="A1318" s="10"/>
      <c r="B1318" s="111">
        <v>51.09</v>
      </c>
      <c r="C1318" s="113">
        <f t="shared" ca="1" si="20"/>
        <v>0.31360612680312577</v>
      </c>
    </row>
    <row r="1319" spans="1:3" ht="15">
      <c r="A1319" s="10"/>
      <c r="B1319" s="111">
        <v>43.59</v>
      </c>
      <c r="C1319" s="113">
        <f t="shared" ca="1" si="20"/>
        <v>0.43076956844972986</v>
      </c>
    </row>
    <row r="1320" spans="1:3" ht="15">
      <c r="A1320" s="10"/>
      <c r="B1320" s="111">
        <v>43.62</v>
      </c>
      <c r="C1320" s="113">
        <f t="shared" ca="1" si="20"/>
        <v>0.27172470439728297</v>
      </c>
    </row>
    <row r="1321" spans="1:3" ht="15">
      <c r="A1321" s="10"/>
      <c r="B1321" s="111">
        <v>36.700000000000003</v>
      </c>
      <c r="C1321" s="113">
        <f t="shared" ca="1" si="20"/>
        <v>0.17505309290827964</v>
      </c>
    </row>
    <row r="1322" spans="1:3" ht="15">
      <c r="A1322" s="10"/>
      <c r="B1322" s="111">
        <v>35.57</v>
      </c>
      <c r="C1322" s="113">
        <f t="shared" ca="1" si="20"/>
        <v>2.1422226446889042E-2</v>
      </c>
    </row>
    <row r="1323" spans="1:3" ht="15">
      <c r="A1323" s="10"/>
      <c r="B1323" s="111">
        <v>35.08</v>
      </c>
      <c r="C1323" s="113">
        <f t="shared" ca="1" si="20"/>
        <v>0.11421415730270074</v>
      </c>
    </row>
    <row r="1324" spans="1:3" ht="15">
      <c r="A1324" s="10"/>
      <c r="B1324" s="111">
        <v>34.49</v>
      </c>
      <c r="C1324" s="113">
        <f t="shared" ca="1" si="20"/>
        <v>0.18450261922590816</v>
      </c>
    </row>
    <row r="1325" spans="1:3" ht="15">
      <c r="A1325" s="10"/>
      <c r="B1325" s="111">
        <v>33.299999999999997</v>
      </c>
      <c r="C1325" s="113">
        <f t="shared" ca="1" si="20"/>
        <v>0.2035208275488754</v>
      </c>
    </row>
    <row r="1326" spans="1:3" ht="15">
      <c r="A1326" s="10"/>
      <c r="B1326" s="111">
        <v>35.07</v>
      </c>
      <c r="C1326" s="113">
        <f t="shared" ca="1" si="20"/>
        <v>0.2132669745129751</v>
      </c>
    </row>
    <row r="1327" spans="1:3" ht="15">
      <c r="A1327" s="10"/>
      <c r="B1327" s="111">
        <v>38.659999999999997</v>
      </c>
      <c r="C1327" s="113">
        <f t="shared" ca="1" si="20"/>
        <v>0.10252804946426096</v>
      </c>
    </row>
    <row r="1328" spans="1:3" ht="15">
      <c r="A1328" s="10"/>
      <c r="B1328" s="111">
        <v>43.1</v>
      </c>
      <c r="C1328" s="113">
        <f t="shared" ca="1" si="20"/>
        <v>6.4593577374633018E-2</v>
      </c>
    </row>
    <row r="1329" spans="1:3" ht="15">
      <c r="A1329" s="10"/>
      <c r="B1329" s="111">
        <v>54.44</v>
      </c>
      <c r="C1329" s="113">
        <f t="shared" ca="1" si="20"/>
        <v>0.30303751331604722</v>
      </c>
    </row>
    <row r="1330" spans="1:3" ht="15">
      <c r="A1330" s="10"/>
      <c r="B1330" s="111">
        <v>53.9</v>
      </c>
      <c r="C1330" s="113">
        <f t="shared" ca="1" si="20"/>
        <v>0.15976038690217104</v>
      </c>
    </row>
    <row r="1331" spans="1:3" ht="15">
      <c r="A1331" s="10"/>
      <c r="B1331" s="111">
        <v>49.81</v>
      </c>
      <c r="C1331" s="113">
        <f t="shared" ca="1" si="20"/>
        <v>0.19892311199624299</v>
      </c>
    </row>
    <row r="1332" spans="1:3" ht="15">
      <c r="A1332" s="10"/>
      <c r="B1332" s="111">
        <v>42.12</v>
      </c>
      <c r="C1332" s="113">
        <f t="shared" ca="1" si="20"/>
        <v>0.1678283290585996</v>
      </c>
    </row>
    <row r="1333" spans="1:3" ht="15">
      <c r="A1333" s="10"/>
      <c r="B1333" s="111">
        <v>41.48</v>
      </c>
      <c r="C1333" s="113">
        <f t="shared" ca="1" si="20"/>
        <v>0.11223848688129062</v>
      </c>
    </row>
    <row r="1334" spans="1:3" ht="15">
      <c r="A1334" s="10"/>
      <c r="B1334" s="111">
        <v>40.86</v>
      </c>
      <c r="C1334" s="113">
        <f t="shared" ca="1" si="20"/>
        <v>0.16118126614634998</v>
      </c>
    </row>
    <row r="1335" spans="1:3" ht="15">
      <c r="A1335" s="10"/>
      <c r="B1335" s="111">
        <v>40.130000000000003</v>
      </c>
      <c r="C1335" s="113">
        <f t="shared" ca="1" si="20"/>
        <v>0.27752137710553959</v>
      </c>
    </row>
    <row r="1336" spans="1:3" ht="15">
      <c r="A1336" s="10"/>
      <c r="B1336" s="111">
        <v>42.4</v>
      </c>
      <c r="C1336" s="113">
        <f t="shared" ca="1" si="20"/>
        <v>3.4416324769378139E-3</v>
      </c>
    </row>
    <row r="1337" spans="1:3" ht="15">
      <c r="A1337" s="10"/>
      <c r="B1337" s="111">
        <v>46.23</v>
      </c>
      <c r="C1337" s="113">
        <f t="shared" ca="1" si="20"/>
        <v>6.6484040785838139E-2</v>
      </c>
    </row>
    <row r="1338" spans="1:3" ht="15">
      <c r="A1338" s="10"/>
      <c r="B1338" s="111">
        <v>51.07</v>
      </c>
      <c r="C1338" s="113">
        <f t="shared" ca="1" si="20"/>
        <v>0.30431581817156056</v>
      </c>
    </row>
    <row r="1339" spans="1:3" ht="15">
      <c r="A1339" s="10"/>
      <c r="B1339" s="111">
        <v>55.73</v>
      </c>
      <c r="C1339" s="113">
        <f t="shared" ca="1" si="20"/>
        <v>2.3648655410074479E-3</v>
      </c>
    </row>
    <row r="1340" spans="1:3" ht="15">
      <c r="A1340" s="10"/>
      <c r="B1340" s="111">
        <v>64.900000000000006</v>
      </c>
      <c r="C1340" s="113">
        <f t="shared" ca="1" si="20"/>
        <v>0.28634407152942565</v>
      </c>
    </row>
    <row r="1341" spans="1:3" ht="15">
      <c r="A1341" s="10"/>
      <c r="B1341" s="111">
        <v>65.73</v>
      </c>
      <c r="C1341" s="113">
        <f t="shared" ca="1" si="20"/>
        <v>0.46208154464455475</v>
      </c>
    </row>
    <row r="1342" spans="1:3" ht="15">
      <c r="A1342" s="10"/>
      <c r="B1342" s="111">
        <v>56.91</v>
      </c>
      <c r="C1342" s="113">
        <f t="shared" ca="1" si="20"/>
        <v>0.17179923032405978</v>
      </c>
    </row>
    <row r="1343" spans="1:3" ht="15">
      <c r="A1343" s="10"/>
      <c r="B1343" s="111">
        <v>53.5</v>
      </c>
      <c r="C1343" s="113">
        <f t="shared" ca="1" si="20"/>
        <v>0.21622306091144317</v>
      </c>
    </row>
    <row r="1344" spans="1:3" ht="15">
      <c r="A1344" s="10"/>
      <c r="B1344" s="111">
        <v>48.44</v>
      </c>
      <c r="C1344" s="113">
        <f t="shared" ca="1" si="20"/>
        <v>0.18791265602115789</v>
      </c>
    </row>
    <row r="1345" spans="1:3" ht="15">
      <c r="A1345" s="10"/>
      <c r="B1345" s="111">
        <v>45</v>
      </c>
      <c r="C1345" s="113">
        <f t="shared" ca="1" si="20"/>
        <v>0.22302668310652321</v>
      </c>
    </row>
    <row r="1346" spans="1:3" ht="15">
      <c r="A1346" s="10"/>
      <c r="B1346" s="111">
        <v>45.1</v>
      </c>
      <c r="C1346" s="113">
        <f t="shared" ca="1" si="20"/>
        <v>0.14529576834164748</v>
      </c>
    </row>
    <row r="1347" spans="1:3" ht="15">
      <c r="A1347" s="10"/>
      <c r="B1347" s="111">
        <v>41.8</v>
      </c>
      <c r="C1347" s="113">
        <f t="shared" ref="C1347:C1410" ca="1" si="21">B1347/100*RAND()</f>
        <v>0.13675628853185201</v>
      </c>
    </row>
    <row r="1348" spans="1:3" ht="15">
      <c r="A1348" s="10"/>
      <c r="B1348" s="111">
        <v>40.99</v>
      </c>
      <c r="C1348" s="113">
        <f t="shared" ca="1" si="21"/>
        <v>0.12670863944051972</v>
      </c>
    </row>
    <row r="1349" spans="1:3" ht="15">
      <c r="A1349" s="10"/>
      <c r="B1349" s="111">
        <v>40.24</v>
      </c>
      <c r="C1349" s="113">
        <f t="shared" ca="1" si="21"/>
        <v>3.6247093012736042E-2</v>
      </c>
    </row>
    <row r="1350" spans="1:3" ht="15">
      <c r="A1350" s="10"/>
      <c r="B1350" s="111">
        <v>40.700000000000003</v>
      </c>
      <c r="C1350" s="113">
        <f t="shared" ca="1" si="21"/>
        <v>5.0088332875186823E-3</v>
      </c>
    </row>
    <row r="1351" spans="1:3" ht="15">
      <c r="A1351" s="10"/>
      <c r="B1351" s="111">
        <v>42.73</v>
      </c>
      <c r="C1351" s="113">
        <f t="shared" ca="1" si="21"/>
        <v>0.12062871408894207</v>
      </c>
    </row>
    <row r="1352" spans="1:3" ht="15">
      <c r="A1352" s="10"/>
      <c r="B1352" s="111">
        <v>54.39</v>
      </c>
      <c r="C1352" s="113">
        <f t="shared" ca="1" si="21"/>
        <v>0.28453754459840175</v>
      </c>
    </row>
    <row r="1353" spans="1:3" ht="15">
      <c r="A1353" s="10"/>
      <c r="B1353" s="111">
        <v>60.54</v>
      </c>
      <c r="C1353" s="113">
        <f t="shared" ca="1" si="21"/>
        <v>0.54603877267004708</v>
      </c>
    </row>
    <row r="1354" spans="1:3" ht="15">
      <c r="A1354" s="10"/>
      <c r="B1354" s="111">
        <v>60.85</v>
      </c>
      <c r="C1354" s="113">
        <f t="shared" ca="1" si="21"/>
        <v>0.11538108795364624</v>
      </c>
    </row>
    <row r="1355" spans="1:3" ht="15">
      <c r="A1355" s="10"/>
      <c r="B1355" s="111">
        <v>55.51</v>
      </c>
      <c r="C1355" s="113">
        <f t="shared" ca="1" si="21"/>
        <v>0.55363193731036786</v>
      </c>
    </row>
    <row r="1356" spans="1:3" ht="15">
      <c r="A1356" s="10"/>
      <c r="B1356" s="111">
        <v>50.6</v>
      </c>
      <c r="C1356" s="113">
        <f t="shared" ca="1" si="21"/>
        <v>6.3685050347260019E-2</v>
      </c>
    </row>
    <row r="1357" spans="1:3" ht="15">
      <c r="A1357" s="10"/>
      <c r="B1357" s="111">
        <v>44.48</v>
      </c>
      <c r="C1357" s="113">
        <f t="shared" ca="1" si="21"/>
        <v>0.18181546094177017</v>
      </c>
    </row>
    <row r="1358" spans="1:3" ht="15">
      <c r="A1358" s="10"/>
      <c r="B1358" s="111">
        <v>41.94</v>
      </c>
      <c r="C1358" s="113">
        <f t="shared" ca="1" si="21"/>
        <v>0.35804207097105689</v>
      </c>
    </row>
    <row r="1359" spans="1:3" ht="15">
      <c r="A1359" s="10"/>
      <c r="B1359" s="111">
        <v>40.19</v>
      </c>
      <c r="C1359" s="113">
        <f t="shared" ca="1" si="21"/>
        <v>0.2801759310288694</v>
      </c>
    </row>
    <row r="1360" spans="1:3" ht="15">
      <c r="A1360" s="10"/>
      <c r="B1360" s="111">
        <v>39</v>
      </c>
      <c r="C1360" s="113">
        <f t="shared" ca="1" si="21"/>
        <v>7.7910620871353503E-2</v>
      </c>
    </row>
    <row r="1361" spans="1:3" ht="15">
      <c r="A1361" s="10"/>
      <c r="B1361" s="111">
        <v>40.14</v>
      </c>
      <c r="C1361" s="113">
        <f t="shared" ca="1" si="21"/>
        <v>9.8478397976838647E-2</v>
      </c>
    </row>
    <row r="1362" spans="1:3" ht="15">
      <c r="A1362" s="10"/>
      <c r="B1362" s="111">
        <v>43.16</v>
      </c>
      <c r="C1362" s="113">
        <f t="shared" ca="1" si="21"/>
        <v>4.0993635941919113E-2</v>
      </c>
    </row>
    <row r="1363" spans="1:3" ht="15">
      <c r="A1363" s="10"/>
      <c r="B1363" s="111">
        <v>52.76</v>
      </c>
      <c r="C1363" s="113">
        <f t="shared" ca="1" si="21"/>
        <v>0.43850597318333556</v>
      </c>
    </row>
    <row r="1364" spans="1:3" ht="15">
      <c r="A1364" s="10"/>
      <c r="B1364" s="111">
        <v>57.91</v>
      </c>
      <c r="C1364" s="113">
        <f t="shared" ca="1" si="21"/>
        <v>0.22577132744048817</v>
      </c>
    </row>
    <row r="1365" spans="1:3" ht="15">
      <c r="A1365" s="10"/>
      <c r="B1365" s="111">
        <v>57.53</v>
      </c>
      <c r="C1365" s="113">
        <f t="shared" ca="1" si="21"/>
        <v>0.41519642958820135</v>
      </c>
    </row>
    <row r="1366" spans="1:3" ht="15">
      <c r="A1366" s="10"/>
      <c r="B1366" s="111">
        <v>54.94</v>
      </c>
      <c r="C1366" s="113">
        <f t="shared" ca="1" si="21"/>
        <v>0.37957662739871095</v>
      </c>
    </row>
    <row r="1367" spans="1:3" ht="15">
      <c r="A1367" s="10"/>
      <c r="B1367" s="111">
        <v>48.65</v>
      </c>
      <c r="C1367" s="113">
        <f t="shared" ca="1" si="21"/>
        <v>0.18158260883400726</v>
      </c>
    </row>
    <row r="1368" spans="1:3" ht="15">
      <c r="A1368" s="10"/>
      <c r="B1368" s="111">
        <v>46.28</v>
      </c>
      <c r="C1368" s="113">
        <f t="shared" ca="1" si="21"/>
        <v>0.40679763946960001</v>
      </c>
    </row>
    <row r="1369" spans="1:3" ht="15">
      <c r="A1369" s="10"/>
      <c r="B1369" s="111">
        <v>42.71</v>
      </c>
      <c r="C1369" s="113">
        <f t="shared" ca="1" si="21"/>
        <v>0.3540022986963407</v>
      </c>
    </row>
    <row r="1370" spans="1:3" ht="15">
      <c r="A1370" s="10"/>
      <c r="B1370" s="111">
        <v>44</v>
      </c>
      <c r="C1370" s="113">
        <f t="shared" ca="1" si="21"/>
        <v>0.39058220567353746</v>
      </c>
    </row>
    <row r="1371" spans="1:3" ht="15">
      <c r="A1371" s="10"/>
      <c r="B1371" s="111">
        <v>40.49</v>
      </c>
      <c r="C1371" s="113">
        <f t="shared" ca="1" si="21"/>
        <v>0.36911541657143143</v>
      </c>
    </row>
    <row r="1372" spans="1:3" ht="15">
      <c r="A1372" s="10"/>
      <c r="B1372" s="111">
        <v>40.44</v>
      </c>
      <c r="C1372" s="113">
        <f t="shared" ca="1" si="21"/>
        <v>0.14040702129763125</v>
      </c>
    </row>
    <row r="1373" spans="1:3" ht="15">
      <c r="A1373" s="10"/>
      <c r="B1373" s="111">
        <v>38.4</v>
      </c>
      <c r="C1373" s="113">
        <f t="shared" ca="1" si="21"/>
        <v>2.9842227435197287E-2</v>
      </c>
    </row>
    <row r="1374" spans="1:3" ht="15">
      <c r="A1374" s="10"/>
      <c r="B1374" s="111">
        <v>39.090000000000003</v>
      </c>
      <c r="C1374" s="113">
        <f t="shared" ca="1" si="21"/>
        <v>0.2815305977303989</v>
      </c>
    </row>
    <row r="1375" spans="1:3" ht="15">
      <c r="A1375" s="10"/>
      <c r="B1375" s="111">
        <v>39.61</v>
      </c>
      <c r="C1375" s="113">
        <f t="shared" ca="1" si="21"/>
        <v>0.20746768919651831</v>
      </c>
    </row>
    <row r="1376" spans="1:3" ht="15">
      <c r="A1376" s="10"/>
      <c r="B1376" s="111">
        <v>43.34</v>
      </c>
      <c r="C1376" s="113">
        <f t="shared" ca="1" si="21"/>
        <v>0.3184536501646405</v>
      </c>
    </row>
    <row r="1377" spans="1:3" ht="15">
      <c r="A1377" s="10"/>
      <c r="B1377" s="111">
        <v>48.69</v>
      </c>
      <c r="C1377" s="113">
        <f t="shared" ca="1" si="21"/>
        <v>0.17873511374343609</v>
      </c>
    </row>
    <row r="1378" spans="1:3" ht="15">
      <c r="A1378" s="10"/>
      <c r="B1378" s="111">
        <v>53.72</v>
      </c>
      <c r="C1378" s="113">
        <f t="shared" ca="1" si="21"/>
        <v>2.6696599866647963E-3</v>
      </c>
    </row>
    <row r="1379" spans="1:3" ht="15">
      <c r="A1379" s="10"/>
      <c r="B1379" s="111">
        <v>52.37</v>
      </c>
      <c r="C1379" s="113">
        <f t="shared" ca="1" si="21"/>
        <v>0.4399088240204892</v>
      </c>
    </row>
    <row r="1380" spans="1:3" ht="15">
      <c r="A1380" s="10"/>
      <c r="B1380" s="111">
        <v>45.62</v>
      </c>
      <c r="C1380" s="113">
        <f t="shared" ca="1" si="21"/>
        <v>0.30021191614548814</v>
      </c>
    </row>
    <row r="1381" spans="1:3" ht="15">
      <c r="A1381" s="10"/>
      <c r="B1381" s="111">
        <v>41</v>
      </c>
      <c r="C1381" s="113">
        <f t="shared" ca="1" si="21"/>
        <v>2.773341732433204E-2</v>
      </c>
    </row>
    <row r="1382" spans="1:3" ht="15">
      <c r="A1382" s="10"/>
      <c r="B1382" s="111">
        <v>38.71</v>
      </c>
      <c r="C1382" s="113">
        <f t="shared" ca="1" si="21"/>
        <v>0.37373062372493371</v>
      </c>
    </row>
    <row r="1383" spans="1:3" ht="15">
      <c r="A1383" s="10"/>
      <c r="B1383" s="111">
        <v>36.85</v>
      </c>
      <c r="C1383" s="113">
        <f t="shared" ca="1" si="21"/>
        <v>0.1059454033301713</v>
      </c>
    </row>
    <row r="1384" spans="1:3" ht="15">
      <c r="A1384" s="10"/>
      <c r="B1384" s="111">
        <v>36.380000000000003</v>
      </c>
      <c r="C1384" s="113">
        <f t="shared" ca="1" si="21"/>
        <v>0.28204096214054808</v>
      </c>
    </row>
    <row r="1385" spans="1:3" ht="15">
      <c r="A1385" s="10"/>
      <c r="B1385" s="111">
        <v>37</v>
      </c>
      <c r="C1385" s="113">
        <f t="shared" ca="1" si="21"/>
        <v>0.11933857542316931</v>
      </c>
    </row>
    <row r="1386" spans="1:3" ht="15">
      <c r="A1386" s="10"/>
      <c r="B1386" s="111">
        <v>41.07</v>
      </c>
      <c r="C1386" s="113">
        <f t="shared" ca="1" si="21"/>
        <v>0.34574673354470509</v>
      </c>
    </row>
    <row r="1387" spans="1:3" ht="15">
      <c r="A1387" s="10"/>
      <c r="B1387" s="111">
        <v>54.6</v>
      </c>
      <c r="C1387" s="113">
        <f t="shared" ca="1" si="21"/>
        <v>0.13853431105693093</v>
      </c>
    </row>
    <row r="1388" spans="1:3" ht="15">
      <c r="A1388" s="10"/>
      <c r="B1388" s="111">
        <v>58.95</v>
      </c>
      <c r="C1388" s="113">
        <f t="shared" ca="1" si="21"/>
        <v>6.6234908286320573E-2</v>
      </c>
    </row>
    <row r="1389" spans="1:3" ht="15">
      <c r="A1389" s="10"/>
      <c r="B1389" s="111">
        <v>57.5</v>
      </c>
      <c r="C1389" s="113">
        <f t="shared" ca="1" si="21"/>
        <v>0.42325341580602638</v>
      </c>
    </row>
    <row r="1390" spans="1:3" ht="15">
      <c r="A1390" s="10"/>
      <c r="B1390" s="111">
        <v>54.27</v>
      </c>
      <c r="C1390" s="113">
        <f t="shared" ca="1" si="21"/>
        <v>0.26008128712388445</v>
      </c>
    </row>
    <row r="1391" spans="1:3" ht="15">
      <c r="A1391" s="10"/>
      <c r="B1391" s="111">
        <v>47.4</v>
      </c>
      <c r="C1391" s="113">
        <f t="shared" ca="1" si="21"/>
        <v>0.20729027981128656</v>
      </c>
    </row>
    <row r="1392" spans="1:3" ht="15">
      <c r="A1392" s="10"/>
      <c r="B1392" s="111">
        <v>46.05</v>
      </c>
      <c r="C1392" s="113">
        <f t="shared" ca="1" si="21"/>
        <v>0.33081956164233478</v>
      </c>
    </row>
    <row r="1393" spans="1:3" ht="15">
      <c r="A1393" s="10"/>
      <c r="B1393" s="111">
        <v>42.9</v>
      </c>
      <c r="C1393" s="113">
        <f t="shared" ca="1" si="21"/>
        <v>8.9421750673986597E-2</v>
      </c>
    </row>
    <row r="1394" spans="1:3" ht="15">
      <c r="A1394" s="10"/>
      <c r="B1394" s="111">
        <v>41.7</v>
      </c>
      <c r="C1394" s="113">
        <f t="shared" ca="1" si="21"/>
        <v>0.25134728858391808</v>
      </c>
    </row>
    <row r="1395" spans="1:3" ht="15">
      <c r="A1395" s="10"/>
      <c r="B1395" s="111">
        <v>40.1</v>
      </c>
      <c r="C1395" s="113">
        <f t="shared" ca="1" si="21"/>
        <v>3.1516827020022502E-2</v>
      </c>
    </row>
    <row r="1396" spans="1:3" ht="15">
      <c r="A1396" s="10"/>
      <c r="B1396" s="111">
        <v>39.549999999999997</v>
      </c>
      <c r="C1396" s="113">
        <f t="shared" ca="1" si="21"/>
        <v>0.15310832486397702</v>
      </c>
    </row>
    <row r="1397" spans="1:3" ht="15">
      <c r="A1397" s="10"/>
      <c r="B1397" s="111">
        <v>39.42</v>
      </c>
      <c r="C1397" s="113">
        <f t="shared" ca="1" si="21"/>
        <v>0.25985814932490264</v>
      </c>
    </row>
    <row r="1398" spans="1:3" ht="15">
      <c r="A1398" s="10"/>
      <c r="B1398" s="111">
        <v>38.479999999999997</v>
      </c>
      <c r="C1398" s="113">
        <f t="shared" ca="1" si="21"/>
        <v>0.22004046488937315</v>
      </c>
    </row>
    <row r="1399" spans="1:3" ht="15">
      <c r="A1399" s="10"/>
      <c r="B1399" s="111">
        <v>39.44</v>
      </c>
      <c r="C1399" s="113">
        <f t="shared" ca="1" si="21"/>
        <v>0.27403748146465012</v>
      </c>
    </row>
    <row r="1400" spans="1:3" ht="15">
      <c r="A1400" s="10"/>
      <c r="B1400" s="111">
        <v>40.06</v>
      </c>
      <c r="C1400" s="113">
        <f t="shared" ca="1" si="21"/>
        <v>0.37224400291047549</v>
      </c>
    </row>
    <row r="1401" spans="1:3" ht="15">
      <c r="A1401" s="10"/>
      <c r="B1401" s="111">
        <v>41</v>
      </c>
      <c r="C1401" s="113">
        <f t="shared" ca="1" si="21"/>
        <v>0.12932455601246035</v>
      </c>
    </row>
    <row r="1402" spans="1:3" ht="15">
      <c r="A1402" s="10"/>
      <c r="B1402" s="111">
        <v>42.04</v>
      </c>
      <c r="C1402" s="113">
        <f t="shared" ca="1" si="21"/>
        <v>0.19588509826545086</v>
      </c>
    </row>
    <row r="1403" spans="1:3" ht="15">
      <c r="A1403" s="10"/>
      <c r="B1403" s="111">
        <v>40.43</v>
      </c>
      <c r="C1403" s="113">
        <f t="shared" ca="1" si="21"/>
        <v>0.34222130857366273</v>
      </c>
    </row>
    <row r="1404" spans="1:3" ht="15">
      <c r="A1404" s="10"/>
      <c r="B1404" s="111">
        <v>38.9</v>
      </c>
      <c r="C1404" s="113">
        <f t="shared" ca="1" si="21"/>
        <v>0.1298253900376436</v>
      </c>
    </row>
    <row r="1405" spans="1:3" ht="15">
      <c r="A1405" s="10"/>
      <c r="B1405" s="111">
        <v>38.770000000000003</v>
      </c>
      <c r="C1405" s="113">
        <f t="shared" ca="1" si="21"/>
        <v>0.2101267623767088</v>
      </c>
    </row>
    <row r="1406" spans="1:3" ht="15">
      <c r="A1406" s="10"/>
      <c r="B1406" s="111">
        <v>36</v>
      </c>
      <c r="C1406" s="113">
        <f t="shared" ca="1" si="21"/>
        <v>0.17166175211972962</v>
      </c>
    </row>
    <row r="1407" spans="1:3" ht="15">
      <c r="A1407" s="10"/>
      <c r="B1407" s="111">
        <v>27.24</v>
      </c>
      <c r="C1407" s="113">
        <f t="shared" ca="1" si="21"/>
        <v>5.1911379963244034E-3</v>
      </c>
    </row>
    <row r="1408" spans="1:3" ht="15">
      <c r="A1408" s="10"/>
      <c r="B1408" s="111">
        <v>26.03</v>
      </c>
      <c r="C1408" s="113">
        <f t="shared" ca="1" si="21"/>
        <v>8.0034052494831698E-2</v>
      </c>
    </row>
    <row r="1409" spans="1:3" ht="15">
      <c r="A1409" s="10"/>
      <c r="B1409" s="111">
        <v>35.4</v>
      </c>
      <c r="C1409" s="113">
        <f t="shared" ca="1" si="21"/>
        <v>0.33155855584030924</v>
      </c>
    </row>
    <row r="1410" spans="1:3" ht="15">
      <c r="A1410" s="10"/>
      <c r="B1410" s="111">
        <v>37.97</v>
      </c>
      <c r="C1410" s="113">
        <f t="shared" ca="1" si="21"/>
        <v>0.18358161442856899</v>
      </c>
    </row>
    <row r="1411" spans="1:3" ht="15">
      <c r="A1411" s="10"/>
      <c r="B1411" s="111">
        <v>53.1</v>
      </c>
      <c r="C1411" s="113">
        <f t="shared" ref="C1411:C1474" ca="1" si="22">B1411/100*RAND()</f>
        <v>7.8054244117824426E-2</v>
      </c>
    </row>
    <row r="1412" spans="1:3" ht="15">
      <c r="A1412" s="10"/>
      <c r="B1412" s="111">
        <v>58.63</v>
      </c>
      <c r="C1412" s="113">
        <f t="shared" ca="1" si="22"/>
        <v>0.40747147663734729</v>
      </c>
    </row>
    <row r="1413" spans="1:3" ht="15">
      <c r="A1413" s="10"/>
      <c r="B1413" s="111">
        <v>59.28</v>
      </c>
      <c r="C1413" s="113">
        <f t="shared" ca="1" si="22"/>
        <v>0.52951656828420612</v>
      </c>
    </row>
    <row r="1414" spans="1:3" ht="15">
      <c r="A1414" s="10"/>
      <c r="B1414" s="111">
        <v>55.27</v>
      </c>
      <c r="C1414" s="113">
        <f t="shared" ca="1" si="22"/>
        <v>0.4020153804677879</v>
      </c>
    </row>
    <row r="1415" spans="1:3" ht="15">
      <c r="A1415" s="10"/>
      <c r="B1415" s="111">
        <v>48.25</v>
      </c>
      <c r="C1415" s="113">
        <f t="shared" ca="1" si="22"/>
        <v>0.25617906716714228</v>
      </c>
    </row>
    <row r="1416" spans="1:3" ht="15">
      <c r="A1416" s="10"/>
      <c r="B1416" s="111">
        <v>49.06</v>
      </c>
      <c r="C1416" s="113">
        <f t="shared" ca="1" si="22"/>
        <v>3.4127946810699299E-2</v>
      </c>
    </row>
    <row r="1417" spans="1:3" ht="15">
      <c r="A1417" s="10"/>
      <c r="B1417" s="111">
        <v>43.61</v>
      </c>
      <c r="C1417" s="113">
        <f t="shared" ca="1" si="22"/>
        <v>0.27165946751035219</v>
      </c>
    </row>
    <row r="1418" spans="1:3" ht="15">
      <c r="A1418" s="10"/>
      <c r="B1418" s="111">
        <v>42.5</v>
      </c>
      <c r="C1418" s="113">
        <f t="shared" ca="1" si="22"/>
        <v>3.5944822383736766E-2</v>
      </c>
    </row>
    <row r="1419" spans="1:3" ht="15">
      <c r="A1419" s="10"/>
      <c r="B1419" s="111">
        <v>40.96</v>
      </c>
      <c r="C1419" s="113">
        <f t="shared" ca="1" si="22"/>
        <v>0.21623655206807926</v>
      </c>
    </row>
    <row r="1420" spans="1:3" ht="15">
      <c r="A1420" s="10"/>
      <c r="B1420" s="111">
        <v>41</v>
      </c>
      <c r="C1420" s="113">
        <f t="shared" ca="1" si="22"/>
        <v>3.0657933577702422E-2</v>
      </c>
    </row>
    <row r="1421" spans="1:3" ht="15">
      <c r="A1421" s="10"/>
      <c r="B1421" s="111">
        <v>40.950000000000003</v>
      </c>
      <c r="C1421" s="113">
        <f t="shared" ca="1" si="22"/>
        <v>0.38411033008773054</v>
      </c>
    </row>
    <row r="1422" spans="1:3" ht="15">
      <c r="A1422" s="10"/>
      <c r="B1422" s="111">
        <v>40.799999999999997</v>
      </c>
      <c r="C1422" s="113">
        <f t="shared" ca="1" si="22"/>
        <v>0.38397027604953127</v>
      </c>
    </row>
    <row r="1423" spans="1:3" ht="15">
      <c r="A1423" s="10"/>
      <c r="B1423" s="111">
        <v>44.94</v>
      </c>
      <c r="C1423" s="113">
        <f t="shared" ca="1" si="22"/>
        <v>0.20067753027120225</v>
      </c>
    </row>
    <row r="1424" spans="1:3" ht="15">
      <c r="A1424" s="10"/>
      <c r="B1424" s="111">
        <v>57.48</v>
      </c>
      <c r="C1424" s="113">
        <f t="shared" ca="1" si="22"/>
        <v>0.56699449516296474</v>
      </c>
    </row>
    <row r="1425" spans="1:3" ht="15">
      <c r="A1425" s="10"/>
      <c r="B1425" s="111">
        <v>65.09</v>
      </c>
      <c r="C1425" s="113">
        <f t="shared" ca="1" si="22"/>
        <v>0.15157524425607871</v>
      </c>
    </row>
    <row r="1426" spans="1:3" ht="15">
      <c r="A1426" s="10"/>
      <c r="B1426" s="111">
        <v>66.38</v>
      </c>
      <c r="C1426" s="113">
        <f t="shared" ca="1" si="22"/>
        <v>0.15417758680676186</v>
      </c>
    </row>
    <row r="1427" spans="1:3" ht="15">
      <c r="A1427" s="10"/>
      <c r="B1427" s="111">
        <v>59.16</v>
      </c>
      <c r="C1427" s="113">
        <f t="shared" ca="1" si="22"/>
        <v>7.1663990858336857E-2</v>
      </c>
    </row>
    <row r="1428" spans="1:3" ht="15">
      <c r="A1428" s="10"/>
      <c r="B1428" s="111">
        <v>52.4</v>
      </c>
      <c r="C1428" s="113">
        <f t="shared" ca="1" si="22"/>
        <v>0.42911554395648388</v>
      </c>
    </row>
    <row r="1429" spans="1:3" ht="15">
      <c r="A1429" s="10"/>
      <c r="B1429" s="111">
        <v>44.48</v>
      </c>
      <c r="C1429" s="113">
        <f t="shared" ca="1" si="22"/>
        <v>0.36248064567272981</v>
      </c>
    </row>
    <row r="1430" spans="1:3" ht="15">
      <c r="A1430" s="10"/>
      <c r="B1430" s="111">
        <v>42.05</v>
      </c>
      <c r="C1430" s="113">
        <f t="shared" ca="1" si="22"/>
        <v>0.18657068567099286</v>
      </c>
    </row>
    <row r="1431" spans="1:3" ht="15">
      <c r="A1431" s="10"/>
      <c r="B1431" s="111">
        <v>40.07</v>
      </c>
      <c r="C1431" s="113">
        <f t="shared" ca="1" si="22"/>
        <v>0.20218601857713095</v>
      </c>
    </row>
    <row r="1432" spans="1:3" ht="15">
      <c r="A1432" s="10"/>
      <c r="B1432" s="111">
        <v>40.03</v>
      </c>
      <c r="C1432" s="113">
        <f t="shared" ca="1" si="22"/>
        <v>0.32259243662408643</v>
      </c>
    </row>
    <row r="1433" spans="1:3" ht="15">
      <c r="A1433" s="10"/>
      <c r="B1433" s="111">
        <v>41.75</v>
      </c>
      <c r="C1433" s="113">
        <f t="shared" ca="1" si="22"/>
        <v>2.6545378336716847E-2</v>
      </c>
    </row>
    <row r="1434" spans="1:3" ht="15">
      <c r="A1434" s="10"/>
      <c r="B1434" s="111">
        <v>46.15</v>
      </c>
      <c r="C1434" s="113">
        <f t="shared" ca="1" si="22"/>
        <v>0.39925566903222653</v>
      </c>
    </row>
    <row r="1435" spans="1:3" ht="15">
      <c r="A1435" s="10"/>
      <c r="B1435" s="111">
        <v>55.78</v>
      </c>
      <c r="C1435" s="113">
        <f t="shared" ca="1" si="22"/>
        <v>0.45239238601422976</v>
      </c>
    </row>
    <row r="1436" spans="1:3" ht="15">
      <c r="A1436" s="10"/>
      <c r="B1436" s="111">
        <v>68.489999999999995</v>
      </c>
      <c r="C1436" s="113">
        <f t="shared" ca="1" si="22"/>
        <v>0.19287230252786416</v>
      </c>
    </row>
    <row r="1437" spans="1:3" ht="15">
      <c r="A1437" s="10"/>
      <c r="B1437" s="111">
        <v>64.989999999999995</v>
      </c>
      <c r="C1437" s="113">
        <f t="shared" ca="1" si="22"/>
        <v>0.38535196188758863</v>
      </c>
    </row>
    <row r="1438" spans="1:3" ht="15">
      <c r="A1438" s="10"/>
      <c r="B1438" s="111">
        <v>57.36</v>
      </c>
      <c r="C1438" s="113">
        <f t="shared" ca="1" si="22"/>
        <v>0.21526129496488536</v>
      </c>
    </row>
    <row r="1439" spans="1:3" ht="15">
      <c r="A1439" s="10"/>
      <c r="B1439" s="111">
        <v>50.85</v>
      </c>
      <c r="C1439" s="113">
        <f t="shared" ca="1" si="22"/>
        <v>0.2635959661376347</v>
      </c>
    </row>
    <row r="1440" spans="1:3" ht="15">
      <c r="A1440" s="10"/>
      <c r="B1440" s="111">
        <v>48.05</v>
      </c>
      <c r="C1440" s="113">
        <f t="shared" ca="1" si="22"/>
        <v>0.1419317662711356</v>
      </c>
    </row>
    <row r="1441" spans="1:3" ht="15">
      <c r="A1441" s="10"/>
      <c r="B1441" s="111">
        <v>42.65</v>
      </c>
      <c r="C1441" s="113">
        <f t="shared" ca="1" si="22"/>
        <v>0.39600485866390445</v>
      </c>
    </row>
    <row r="1442" spans="1:3" ht="15">
      <c r="A1442" s="10"/>
      <c r="B1442" s="111">
        <v>44.32</v>
      </c>
      <c r="C1442" s="113">
        <f t="shared" ca="1" si="22"/>
        <v>0.36028006741366042</v>
      </c>
    </row>
    <row r="1443" spans="1:3" ht="15">
      <c r="A1443" s="10"/>
      <c r="B1443" s="111">
        <v>43.89</v>
      </c>
      <c r="C1443" s="113">
        <f t="shared" ca="1" si="22"/>
        <v>0.41750210222525524</v>
      </c>
    </row>
    <row r="1444" spans="1:3" ht="15">
      <c r="A1444" s="10"/>
      <c r="B1444" s="111">
        <v>43.36</v>
      </c>
      <c r="C1444" s="113">
        <f t="shared" ca="1" si="22"/>
        <v>7.2287066775064357E-2</v>
      </c>
    </row>
    <row r="1445" spans="1:3" ht="15">
      <c r="A1445" s="10"/>
      <c r="B1445" s="111">
        <v>42.14</v>
      </c>
      <c r="C1445" s="113">
        <f t="shared" ca="1" si="22"/>
        <v>0.29694474593795922</v>
      </c>
    </row>
    <row r="1446" spans="1:3" ht="15">
      <c r="A1446" s="10"/>
      <c r="B1446" s="111">
        <v>42.1</v>
      </c>
      <c r="C1446" s="113">
        <f t="shared" ca="1" si="22"/>
        <v>9.0315991438388157E-2</v>
      </c>
    </row>
    <row r="1447" spans="1:3" ht="15">
      <c r="A1447" s="10"/>
      <c r="B1447" s="111">
        <v>47.27</v>
      </c>
      <c r="C1447" s="113">
        <f t="shared" ca="1" si="22"/>
        <v>0.39058270589521038</v>
      </c>
    </row>
    <row r="1448" spans="1:3" ht="15">
      <c r="A1448" s="10"/>
      <c r="B1448" s="111">
        <v>55.91</v>
      </c>
      <c r="C1448" s="113">
        <f t="shared" ca="1" si="22"/>
        <v>0.381521471067435</v>
      </c>
    </row>
    <row r="1449" spans="1:3" ht="15">
      <c r="A1449" s="10"/>
      <c r="B1449" s="111">
        <v>66.069999999999993</v>
      </c>
      <c r="C1449" s="113">
        <f t="shared" ca="1" si="22"/>
        <v>0.55464105913491113</v>
      </c>
    </row>
    <row r="1450" spans="1:3" ht="15">
      <c r="A1450" s="10"/>
      <c r="B1450" s="111">
        <v>71.040000000000006</v>
      </c>
      <c r="C1450" s="113">
        <f t="shared" ca="1" si="22"/>
        <v>7.1124700305858699E-3</v>
      </c>
    </row>
    <row r="1451" spans="1:3" ht="15">
      <c r="A1451" s="10"/>
      <c r="B1451" s="111">
        <v>58.73</v>
      </c>
      <c r="C1451" s="113">
        <f t="shared" ca="1" si="22"/>
        <v>0.32114017488413965</v>
      </c>
    </row>
    <row r="1452" spans="1:3" ht="15">
      <c r="A1452" s="10"/>
      <c r="B1452" s="111">
        <v>51.02</v>
      </c>
      <c r="C1452" s="113">
        <f t="shared" ca="1" si="22"/>
        <v>0.43056670450924317</v>
      </c>
    </row>
    <row r="1453" spans="1:3" ht="15">
      <c r="A1453" s="10"/>
      <c r="B1453" s="111">
        <v>44.68</v>
      </c>
      <c r="C1453" s="113">
        <f t="shared" ca="1" si="22"/>
        <v>0.1991715912019025</v>
      </c>
    </row>
    <row r="1454" spans="1:3" ht="15">
      <c r="A1454" s="10"/>
      <c r="B1454" s="111">
        <v>43.36</v>
      </c>
      <c r="C1454" s="113">
        <f t="shared" ca="1" si="22"/>
        <v>0.22137394069568211</v>
      </c>
    </row>
    <row r="1455" spans="1:3" ht="15">
      <c r="A1455" s="10"/>
      <c r="B1455" s="111">
        <v>43.79</v>
      </c>
      <c r="C1455" s="113">
        <f t="shared" ca="1" si="22"/>
        <v>0.19401326799097268</v>
      </c>
    </row>
    <row r="1456" spans="1:3" ht="15">
      <c r="A1456" s="10"/>
      <c r="B1456" s="111">
        <v>43.34</v>
      </c>
      <c r="C1456" s="113">
        <f t="shared" ca="1" si="22"/>
        <v>0.36526175330800398</v>
      </c>
    </row>
    <row r="1457" spans="1:3" ht="15">
      <c r="A1457" s="10"/>
      <c r="B1457" s="111">
        <v>45.22</v>
      </c>
      <c r="C1457" s="113">
        <f t="shared" ca="1" si="22"/>
        <v>0.21709559787529209</v>
      </c>
    </row>
    <row r="1458" spans="1:3" ht="15">
      <c r="A1458" s="10"/>
      <c r="B1458" s="111">
        <v>53.2</v>
      </c>
      <c r="C1458" s="113">
        <f t="shared" ca="1" si="22"/>
        <v>0.27928751512048305</v>
      </c>
    </row>
    <row r="1459" spans="1:3" ht="15">
      <c r="A1459" s="10"/>
      <c r="B1459" s="111">
        <v>58.63</v>
      </c>
      <c r="C1459" s="113">
        <f t="shared" ca="1" si="22"/>
        <v>0.12577944750549075</v>
      </c>
    </row>
    <row r="1460" spans="1:3" ht="15">
      <c r="A1460" s="10"/>
      <c r="B1460" s="111">
        <v>79.31</v>
      </c>
      <c r="C1460" s="113">
        <f t="shared" ca="1" si="22"/>
        <v>4.9419409917340174E-2</v>
      </c>
    </row>
    <row r="1461" spans="1:3" ht="15">
      <c r="A1461" s="10"/>
      <c r="B1461" s="111">
        <v>78.62</v>
      </c>
      <c r="C1461" s="113">
        <f t="shared" ca="1" si="22"/>
        <v>0.44059557986613068</v>
      </c>
    </row>
    <row r="1462" spans="1:3" ht="15">
      <c r="A1462" s="10"/>
      <c r="B1462" s="111">
        <v>63.45</v>
      </c>
      <c r="C1462" s="113">
        <f t="shared" ca="1" si="22"/>
        <v>0.28263323071355367</v>
      </c>
    </row>
    <row r="1463" spans="1:3" ht="15">
      <c r="A1463" s="10"/>
      <c r="B1463" s="111">
        <v>56.92</v>
      </c>
      <c r="C1463" s="113">
        <f t="shared" ca="1" si="22"/>
        <v>0.14039795395367255</v>
      </c>
    </row>
    <row r="1464" spans="1:3" ht="15">
      <c r="A1464" s="10"/>
      <c r="B1464" s="111">
        <v>55.48</v>
      </c>
      <c r="C1464" s="113">
        <f t="shared" ca="1" si="22"/>
        <v>0.45369802233859574</v>
      </c>
    </row>
    <row r="1465" spans="1:3" ht="15">
      <c r="A1465" s="10"/>
      <c r="B1465" s="111">
        <v>52.13</v>
      </c>
      <c r="C1465" s="113">
        <f t="shared" ca="1" si="22"/>
        <v>0.38270086210664206</v>
      </c>
    </row>
    <row r="1466" spans="1:3" ht="15">
      <c r="A1466" s="10"/>
      <c r="B1466" s="111">
        <v>45.52</v>
      </c>
      <c r="C1466" s="113">
        <f t="shared" ca="1" si="22"/>
        <v>0.42495290353703186</v>
      </c>
    </row>
    <row r="1467" spans="1:3" ht="15">
      <c r="A1467" s="10"/>
      <c r="B1467" s="111">
        <v>44.72</v>
      </c>
      <c r="C1467" s="113">
        <f t="shared" ca="1" si="22"/>
        <v>8.9202076172394867E-2</v>
      </c>
    </row>
    <row r="1468" spans="1:3" ht="15">
      <c r="A1468" s="10"/>
      <c r="B1468" s="111">
        <v>43.81</v>
      </c>
      <c r="C1468" s="113">
        <f t="shared" ca="1" si="22"/>
        <v>0.43472074094713731</v>
      </c>
    </row>
    <row r="1469" spans="1:3" ht="15">
      <c r="A1469" s="10"/>
      <c r="B1469" s="111">
        <v>43.93</v>
      </c>
      <c r="C1469" s="113">
        <f t="shared" ca="1" si="22"/>
        <v>8.2368444826739731E-2</v>
      </c>
    </row>
    <row r="1470" spans="1:3" ht="15">
      <c r="A1470" s="10"/>
      <c r="B1470" s="111">
        <v>44.07</v>
      </c>
      <c r="C1470" s="113">
        <f t="shared" ca="1" si="22"/>
        <v>0.17328898478182064</v>
      </c>
    </row>
    <row r="1471" spans="1:3" ht="15">
      <c r="A1471" s="10"/>
      <c r="B1471" s="111">
        <v>49.38</v>
      </c>
      <c r="C1471" s="113">
        <f t="shared" ca="1" si="22"/>
        <v>0.20464716840343289</v>
      </c>
    </row>
    <row r="1472" spans="1:3" ht="15">
      <c r="A1472" s="10"/>
      <c r="B1472" s="111">
        <v>58.99</v>
      </c>
      <c r="C1472" s="113">
        <f t="shared" ca="1" si="22"/>
        <v>0.48598534991294318</v>
      </c>
    </row>
    <row r="1473" spans="1:3" ht="15">
      <c r="A1473" s="10"/>
      <c r="B1473" s="111">
        <v>67.040000000000006</v>
      </c>
      <c r="C1473" s="113">
        <f t="shared" ca="1" si="22"/>
        <v>0.31662594821543655</v>
      </c>
    </row>
    <row r="1474" spans="1:3" ht="15">
      <c r="A1474" s="10"/>
      <c r="B1474" s="111">
        <v>66.75</v>
      </c>
      <c r="C1474" s="113">
        <f t="shared" ca="1" si="22"/>
        <v>0.44495691129342563</v>
      </c>
    </row>
    <row r="1475" spans="1:3" ht="15">
      <c r="A1475" s="10"/>
      <c r="B1475" s="111">
        <v>58.2</v>
      </c>
      <c r="C1475" s="113">
        <f t="shared" ref="C1475:C1538" ca="1" si="23">B1475/100*RAND()</f>
        <v>0.45010600810620466</v>
      </c>
    </row>
    <row r="1476" spans="1:3" ht="15">
      <c r="A1476" s="10"/>
      <c r="B1476" s="111">
        <v>49.51</v>
      </c>
      <c r="C1476" s="113">
        <f t="shared" ca="1" si="23"/>
        <v>0.15453818554806825</v>
      </c>
    </row>
    <row r="1477" spans="1:3" ht="15">
      <c r="A1477" s="10"/>
      <c r="B1477" s="111">
        <v>44.72</v>
      </c>
      <c r="C1477" s="113">
        <f t="shared" ca="1" si="23"/>
        <v>0.32865223856503517</v>
      </c>
    </row>
    <row r="1478" spans="1:3" ht="15">
      <c r="A1478" s="10"/>
      <c r="B1478" s="111">
        <v>44.15</v>
      </c>
      <c r="C1478" s="113">
        <f t="shared" ca="1" si="23"/>
        <v>0.29526623773514182</v>
      </c>
    </row>
    <row r="1479" spans="1:3" ht="15">
      <c r="A1479" s="10"/>
      <c r="B1479" s="111">
        <v>42.76</v>
      </c>
      <c r="C1479" s="113">
        <f t="shared" ca="1" si="23"/>
        <v>0.2096484184761514</v>
      </c>
    </row>
    <row r="1480" spans="1:3" ht="15">
      <c r="A1480" s="10"/>
      <c r="B1480" s="111">
        <v>43.19</v>
      </c>
      <c r="C1480" s="113">
        <f t="shared" ca="1" si="23"/>
        <v>0.18124134610860873</v>
      </c>
    </row>
    <row r="1481" spans="1:3" ht="15">
      <c r="A1481" s="10"/>
      <c r="B1481" s="111">
        <v>44.9</v>
      </c>
      <c r="C1481" s="113">
        <f t="shared" ca="1" si="23"/>
        <v>0.38307448270312716</v>
      </c>
    </row>
    <row r="1482" spans="1:3" ht="15">
      <c r="A1482" s="10"/>
      <c r="B1482" s="111">
        <v>46.98</v>
      </c>
      <c r="C1482" s="113">
        <f t="shared" ca="1" si="23"/>
        <v>0.36779123078638815</v>
      </c>
    </row>
    <row r="1483" spans="1:3" ht="15">
      <c r="A1483" s="10"/>
      <c r="B1483" s="111">
        <v>56.36</v>
      </c>
      <c r="C1483" s="113">
        <f t="shared" ca="1" si="23"/>
        <v>0.20750259890551001</v>
      </c>
    </row>
    <row r="1484" spans="1:3" ht="15">
      <c r="A1484" s="10"/>
      <c r="B1484" s="111">
        <v>67.680000000000007</v>
      </c>
      <c r="C1484" s="113">
        <f t="shared" ca="1" si="23"/>
        <v>0.27518378644561992</v>
      </c>
    </row>
    <row r="1485" spans="1:3" ht="15">
      <c r="A1485" s="10"/>
      <c r="B1485" s="111">
        <v>70</v>
      </c>
      <c r="C1485" s="113">
        <f t="shared" ca="1" si="23"/>
        <v>0.29549294747169941</v>
      </c>
    </row>
    <row r="1486" spans="1:3" ht="15">
      <c r="A1486" s="10"/>
      <c r="B1486" s="111">
        <v>60.22</v>
      </c>
      <c r="C1486" s="113">
        <f t="shared" ca="1" si="23"/>
        <v>0.53098403574363917</v>
      </c>
    </row>
    <row r="1487" spans="1:3" ht="15">
      <c r="A1487" s="10"/>
      <c r="B1487" s="111">
        <v>54.74</v>
      </c>
      <c r="C1487" s="113">
        <f t="shared" ca="1" si="23"/>
        <v>0.4739146006396599</v>
      </c>
    </row>
    <row r="1488" spans="1:3" ht="15">
      <c r="A1488" s="10"/>
      <c r="B1488" s="111">
        <v>52.24</v>
      </c>
      <c r="C1488" s="113">
        <f t="shared" ca="1" si="23"/>
        <v>0.42253036243589165</v>
      </c>
    </row>
    <row r="1489" spans="1:3" ht="15">
      <c r="A1489" s="10"/>
      <c r="B1489" s="111">
        <v>46.01</v>
      </c>
      <c r="C1489" s="113">
        <f t="shared" ca="1" si="23"/>
        <v>0.42439878871142811</v>
      </c>
    </row>
    <row r="1490" spans="1:3" ht="15">
      <c r="A1490" s="10"/>
      <c r="B1490" s="111">
        <v>48.12</v>
      </c>
      <c r="C1490" s="113">
        <f t="shared" ca="1" si="23"/>
        <v>0.48078634807810477</v>
      </c>
    </row>
    <row r="1491" spans="1:3" ht="15">
      <c r="A1491" s="10"/>
      <c r="B1491" s="111">
        <v>46.14</v>
      </c>
      <c r="C1491" s="113">
        <f t="shared" ca="1" si="23"/>
        <v>0.10763174337378352</v>
      </c>
    </row>
    <row r="1492" spans="1:3" ht="15">
      <c r="A1492" s="10"/>
      <c r="B1492" s="111">
        <v>44.25</v>
      </c>
      <c r="C1492" s="113">
        <f t="shared" ca="1" si="23"/>
        <v>0.27075559963939422</v>
      </c>
    </row>
    <row r="1493" spans="1:3" ht="15">
      <c r="A1493" s="10"/>
      <c r="B1493" s="111">
        <v>43.39</v>
      </c>
      <c r="C1493" s="113">
        <f t="shared" ca="1" si="23"/>
        <v>0.31546819664506243</v>
      </c>
    </row>
    <row r="1494" spans="1:3" ht="15">
      <c r="A1494" s="10"/>
      <c r="B1494" s="111">
        <v>43.96</v>
      </c>
      <c r="C1494" s="113">
        <f t="shared" ca="1" si="23"/>
        <v>4.6715703238542169E-2</v>
      </c>
    </row>
    <row r="1495" spans="1:3" ht="15">
      <c r="A1495" s="10"/>
      <c r="B1495" s="111">
        <v>46.47</v>
      </c>
      <c r="C1495" s="113">
        <f t="shared" ca="1" si="23"/>
        <v>5.0097888750603857E-2</v>
      </c>
    </row>
    <row r="1496" spans="1:3" ht="15">
      <c r="A1496" s="10"/>
      <c r="B1496" s="111">
        <v>55.8</v>
      </c>
      <c r="C1496" s="113">
        <f t="shared" ca="1" si="23"/>
        <v>6.0221371440357815E-2</v>
      </c>
    </row>
    <row r="1497" spans="1:3" ht="15">
      <c r="A1497" s="10"/>
      <c r="B1497" s="111">
        <v>62.01</v>
      </c>
      <c r="C1497" s="113">
        <f t="shared" ca="1" si="23"/>
        <v>0.42897570342613051</v>
      </c>
    </row>
    <row r="1498" spans="1:3" ht="15">
      <c r="A1498" s="10"/>
      <c r="B1498" s="111">
        <v>65.709999999999994</v>
      </c>
      <c r="C1498" s="113">
        <f t="shared" ca="1" si="23"/>
        <v>8.1339343039563781E-3</v>
      </c>
    </row>
    <row r="1499" spans="1:3" ht="15">
      <c r="A1499" s="10"/>
      <c r="B1499" s="111">
        <v>64.930000000000007</v>
      </c>
      <c r="C1499" s="113">
        <f t="shared" ca="1" si="23"/>
        <v>0.17136613460830394</v>
      </c>
    </row>
    <row r="1500" spans="1:3" ht="15">
      <c r="A1500" s="10"/>
      <c r="B1500" s="111">
        <v>60.05</v>
      </c>
      <c r="C1500" s="113">
        <f t="shared" ca="1" si="23"/>
        <v>0.55742379135770215</v>
      </c>
    </row>
    <row r="1501" spans="1:3" ht="15">
      <c r="A1501" s="10"/>
      <c r="B1501" s="111">
        <v>56.45</v>
      </c>
      <c r="C1501" s="113">
        <f t="shared" ca="1" si="23"/>
        <v>0.21156799198655049</v>
      </c>
    </row>
    <row r="1502" spans="1:3" ht="15">
      <c r="A1502" s="10"/>
      <c r="B1502" s="111">
        <v>55</v>
      </c>
      <c r="C1502" s="113">
        <f t="shared" ca="1" si="23"/>
        <v>0.20573132089728036</v>
      </c>
    </row>
    <row r="1503" spans="1:3" ht="15">
      <c r="A1503" s="10"/>
      <c r="B1503" s="111">
        <v>53.98</v>
      </c>
      <c r="C1503" s="113">
        <f t="shared" ca="1" si="23"/>
        <v>0.14114839855703246</v>
      </c>
    </row>
    <row r="1504" spans="1:3" ht="15">
      <c r="A1504" s="10"/>
      <c r="B1504" s="111">
        <v>53.23</v>
      </c>
      <c r="C1504" s="113">
        <f t="shared" ca="1" si="23"/>
        <v>0.26522822780874816</v>
      </c>
    </row>
    <row r="1505" spans="1:3" ht="15">
      <c r="A1505" s="10"/>
      <c r="B1505" s="111">
        <v>53.49</v>
      </c>
      <c r="C1505" s="113">
        <f t="shared" ca="1" si="23"/>
        <v>3.7188453918494416E-2</v>
      </c>
    </row>
    <row r="1506" spans="1:3" ht="15">
      <c r="A1506" s="10"/>
      <c r="B1506" s="111">
        <v>53.07</v>
      </c>
      <c r="C1506" s="113">
        <f t="shared" ca="1" si="23"/>
        <v>0.35957771948545725</v>
      </c>
    </row>
    <row r="1507" spans="1:3" ht="15">
      <c r="A1507" s="10"/>
      <c r="B1507" s="111">
        <v>56.09</v>
      </c>
      <c r="C1507" s="113">
        <f t="shared" ca="1" si="23"/>
        <v>0.52220727926794519</v>
      </c>
    </row>
    <row r="1508" spans="1:3" ht="15">
      <c r="A1508" s="10"/>
      <c r="B1508" s="111">
        <v>62.13</v>
      </c>
      <c r="C1508" s="113">
        <f t="shared" ca="1" si="23"/>
        <v>0.287725803206129</v>
      </c>
    </row>
    <row r="1509" spans="1:3" ht="15">
      <c r="A1509" s="10"/>
      <c r="B1509" s="111">
        <v>66.14</v>
      </c>
      <c r="C1509" s="113">
        <f t="shared" ca="1" si="23"/>
        <v>0.11601953030086198</v>
      </c>
    </row>
    <row r="1510" spans="1:3" ht="15">
      <c r="A1510" s="10"/>
      <c r="B1510" s="111">
        <v>57.6</v>
      </c>
      <c r="C1510" s="113">
        <f t="shared" ca="1" si="23"/>
        <v>0.16751853719378668</v>
      </c>
    </row>
    <row r="1511" spans="1:3" ht="15">
      <c r="A1511" s="10"/>
      <c r="B1511" s="111">
        <v>53.1</v>
      </c>
      <c r="C1511" s="113">
        <f t="shared" ca="1" si="23"/>
        <v>8.9981302086689335E-2</v>
      </c>
    </row>
    <row r="1512" spans="1:3" ht="15">
      <c r="A1512" s="10"/>
      <c r="B1512" s="111">
        <v>50.57</v>
      </c>
      <c r="C1512" s="113">
        <f t="shared" ca="1" si="23"/>
        <v>0.43859714366425417</v>
      </c>
    </row>
    <row r="1513" spans="1:3" ht="15">
      <c r="A1513" s="10"/>
      <c r="B1513" s="111">
        <v>46.13</v>
      </c>
      <c r="C1513" s="113">
        <f t="shared" ca="1" si="23"/>
        <v>0.25811846779935432</v>
      </c>
    </row>
    <row r="1514" spans="1:3" ht="15">
      <c r="A1514" s="10"/>
      <c r="B1514" s="111">
        <v>45.63</v>
      </c>
      <c r="C1514" s="113">
        <f t="shared" ca="1" si="23"/>
        <v>0.37017768476291346</v>
      </c>
    </row>
    <row r="1515" spans="1:3" ht="15">
      <c r="A1515" s="10"/>
      <c r="B1515" s="111">
        <v>44.25</v>
      </c>
      <c r="C1515" s="113">
        <f t="shared" ca="1" si="23"/>
        <v>0.16249791364035099</v>
      </c>
    </row>
    <row r="1516" spans="1:3" ht="15">
      <c r="A1516" s="10"/>
      <c r="B1516" s="111">
        <v>42.65</v>
      </c>
      <c r="C1516" s="113">
        <f t="shared" ca="1" si="23"/>
        <v>0.34093173576849878</v>
      </c>
    </row>
    <row r="1517" spans="1:3" ht="15">
      <c r="A1517" s="10"/>
      <c r="B1517" s="111">
        <v>42.03</v>
      </c>
      <c r="C1517" s="113">
        <f t="shared" ca="1" si="23"/>
        <v>0.39903767050992844</v>
      </c>
    </row>
    <row r="1518" spans="1:3" ht="15">
      <c r="A1518" s="10"/>
      <c r="B1518" s="111">
        <v>43.39</v>
      </c>
      <c r="C1518" s="113">
        <f t="shared" ca="1" si="23"/>
        <v>0.16827472732930099</v>
      </c>
    </row>
    <row r="1519" spans="1:3" ht="15">
      <c r="A1519" s="10"/>
      <c r="B1519" s="111">
        <v>47</v>
      </c>
      <c r="C1519" s="113">
        <f t="shared" ca="1" si="23"/>
        <v>0.38679719979759092</v>
      </c>
    </row>
    <row r="1520" spans="1:3" ht="15">
      <c r="A1520" s="10"/>
      <c r="B1520" s="111">
        <v>57.31</v>
      </c>
      <c r="C1520" s="113">
        <f t="shared" ca="1" si="23"/>
        <v>9.3455794445576015E-2</v>
      </c>
    </row>
    <row r="1521" spans="1:3" ht="15">
      <c r="A1521" s="10"/>
      <c r="B1521" s="111">
        <v>64.849999999999994</v>
      </c>
      <c r="C1521" s="113">
        <f t="shared" ca="1" si="23"/>
        <v>0.2149676196339623</v>
      </c>
    </row>
    <row r="1522" spans="1:3" ht="15">
      <c r="A1522" s="10"/>
      <c r="B1522" s="111">
        <v>67.97</v>
      </c>
      <c r="C1522" s="113">
        <f t="shared" ca="1" si="23"/>
        <v>0.42435264670571005</v>
      </c>
    </row>
    <row r="1523" spans="1:3" ht="15">
      <c r="A1523" s="10"/>
      <c r="B1523" s="111">
        <v>65.180000000000007</v>
      </c>
      <c r="C1523" s="113">
        <f t="shared" ca="1" si="23"/>
        <v>0.47705985916041771</v>
      </c>
    </row>
    <row r="1524" spans="1:3" ht="15">
      <c r="A1524" s="10"/>
      <c r="B1524" s="111">
        <v>60.14</v>
      </c>
      <c r="C1524" s="113">
        <f t="shared" ca="1" si="23"/>
        <v>0.46573528214389992</v>
      </c>
    </row>
    <row r="1525" spans="1:3" ht="15">
      <c r="A1525" s="10"/>
      <c r="B1525" s="111">
        <v>57.64</v>
      </c>
      <c r="C1525" s="113">
        <f t="shared" ca="1" si="23"/>
        <v>0.49776007346574036</v>
      </c>
    </row>
    <row r="1526" spans="1:3" ht="15">
      <c r="A1526" s="10"/>
      <c r="B1526" s="111">
        <v>55.01</v>
      </c>
      <c r="C1526" s="113">
        <f t="shared" ca="1" si="23"/>
        <v>0.1831369689987232</v>
      </c>
    </row>
    <row r="1527" spans="1:3" ht="15">
      <c r="A1527" s="10"/>
      <c r="B1527" s="111">
        <v>47.13</v>
      </c>
      <c r="C1527" s="113">
        <f t="shared" ca="1" si="23"/>
        <v>0.35442101161582634</v>
      </c>
    </row>
    <row r="1528" spans="1:3" ht="15">
      <c r="A1528" s="10"/>
      <c r="B1528" s="111">
        <v>44.24</v>
      </c>
      <c r="C1528" s="113">
        <f t="shared" ca="1" si="23"/>
        <v>5.5299105249167597E-2</v>
      </c>
    </row>
    <row r="1529" spans="1:3" ht="15">
      <c r="A1529" s="10"/>
      <c r="B1529" s="111">
        <v>45.8</v>
      </c>
      <c r="C1529" s="113">
        <f t="shared" ca="1" si="23"/>
        <v>0.18762575888459154</v>
      </c>
    </row>
    <row r="1530" spans="1:3" ht="15">
      <c r="A1530" s="10"/>
      <c r="B1530" s="111">
        <v>51.99</v>
      </c>
      <c r="C1530" s="113">
        <f t="shared" ca="1" si="23"/>
        <v>0.38545264676435792</v>
      </c>
    </row>
    <row r="1531" spans="1:3" ht="15">
      <c r="A1531" s="10"/>
      <c r="B1531" s="111">
        <v>58.91</v>
      </c>
      <c r="C1531" s="113">
        <f t="shared" ca="1" si="23"/>
        <v>0.45442162809291098</v>
      </c>
    </row>
    <row r="1532" spans="1:3" ht="15">
      <c r="A1532" s="10"/>
      <c r="B1532" s="111">
        <v>64.16</v>
      </c>
      <c r="C1532" s="113">
        <f t="shared" ca="1" si="23"/>
        <v>0.61331209692149358</v>
      </c>
    </row>
    <row r="1533" spans="1:3" ht="15">
      <c r="A1533" s="10"/>
      <c r="B1533" s="111">
        <v>65.37</v>
      </c>
      <c r="C1533" s="113">
        <f t="shared" ca="1" si="23"/>
        <v>0.26649007481345022</v>
      </c>
    </row>
    <row r="1534" spans="1:3" ht="15">
      <c r="A1534" s="10"/>
      <c r="B1534" s="111">
        <v>59.17</v>
      </c>
      <c r="C1534" s="113">
        <f t="shared" ca="1" si="23"/>
        <v>0.39808848718218037</v>
      </c>
    </row>
    <row r="1535" spans="1:3" ht="15">
      <c r="A1535" s="10"/>
      <c r="B1535" s="111">
        <v>55.34</v>
      </c>
      <c r="C1535" s="113">
        <f t="shared" ca="1" si="23"/>
        <v>0.40017298074459545</v>
      </c>
    </row>
    <row r="1536" spans="1:3" ht="15">
      <c r="A1536" s="10"/>
      <c r="B1536" s="111">
        <v>53.15</v>
      </c>
      <c r="C1536" s="113">
        <f t="shared" ca="1" si="23"/>
        <v>0.28122676779476763</v>
      </c>
    </row>
    <row r="1537" spans="1:3" ht="15">
      <c r="A1537" s="10"/>
      <c r="B1537" s="111">
        <v>48.17</v>
      </c>
      <c r="C1537" s="113">
        <f t="shared" ca="1" si="23"/>
        <v>0.29874943907226753</v>
      </c>
    </row>
    <row r="1538" spans="1:3" ht="15">
      <c r="A1538" s="10"/>
      <c r="B1538" s="111">
        <v>48</v>
      </c>
      <c r="C1538" s="113">
        <f t="shared" ca="1" si="23"/>
        <v>0.30519629019248118</v>
      </c>
    </row>
    <row r="1539" spans="1:3" ht="15">
      <c r="A1539" s="10"/>
      <c r="B1539" s="111">
        <v>45.85</v>
      </c>
      <c r="C1539" s="113">
        <f t="shared" ref="C1539:C1602" ca="1" si="24">B1539/100*RAND()</f>
        <v>0.26355938503789123</v>
      </c>
    </row>
    <row r="1540" spans="1:3" ht="15">
      <c r="A1540" s="10"/>
      <c r="B1540" s="111">
        <v>43.57</v>
      </c>
      <c r="C1540" s="113">
        <f t="shared" ca="1" si="24"/>
        <v>0.41897393483194734</v>
      </c>
    </row>
    <row r="1541" spans="1:3" ht="15">
      <c r="A1541" s="10"/>
      <c r="B1541" s="111">
        <v>40.799999999999997</v>
      </c>
      <c r="C1541" s="113">
        <f t="shared" ca="1" si="24"/>
        <v>0.25190154160357869</v>
      </c>
    </row>
    <row r="1542" spans="1:3" ht="15">
      <c r="A1542" s="10"/>
      <c r="B1542" s="111">
        <v>40.36</v>
      </c>
      <c r="C1542" s="113">
        <f t="shared" ca="1" si="24"/>
        <v>0.15181881549979725</v>
      </c>
    </row>
    <row r="1543" spans="1:3" ht="15">
      <c r="A1543" s="10"/>
      <c r="B1543" s="111">
        <v>40.46</v>
      </c>
      <c r="C1543" s="113">
        <f t="shared" ca="1" si="24"/>
        <v>0.22474668535448108</v>
      </c>
    </row>
    <row r="1544" spans="1:3" ht="15">
      <c r="A1544" s="10"/>
      <c r="B1544" s="111">
        <v>41.45</v>
      </c>
      <c r="C1544" s="113">
        <f t="shared" ca="1" si="24"/>
        <v>3.444917963247339E-2</v>
      </c>
    </row>
    <row r="1545" spans="1:3" ht="15">
      <c r="A1545" s="10"/>
      <c r="B1545" s="111">
        <v>46.48</v>
      </c>
      <c r="C1545" s="113">
        <f t="shared" ca="1" si="24"/>
        <v>0.18614968865384082</v>
      </c>
    </row>
    <row r="1546" spans="1:3" ht="15">
      <c r="A1546" s="10"/>
      <c r="B1546" s="111">
        <v>48.03</v>
      </c>
      <c r="C1546" s="113">
        <f t="shared" ca="1" si="24"/>
        <v>0.30915133816230878</v>
      </c>
    </row>
    <row r="1547" spans="1:3" ht="15">
      <c r="A1547" s="10"/>
      <c r="B1547" s="111">
        <v>45.61</v>
      </c>
      <c r="C1547" s="113">
        <f t="shared" ca="1" si="24"/>
        <v>9.3065490181790823E-3</v>
      </c>
    </row>
    <row r="1548" spans="1:3" ht="15">
      <c r="A1548" s="10"/>
      <c r="B1548" s="111">
        <v>40.92</v>
      </c>
      <c r="C1548" s="113">
        <f t="shared" ca="1" si="24"/>
        <v>0.13792820103301251</v>
      </c>
    </row>
    <row r="1549" spans="1:3" ht="15">
      <c r="A1549" s="10"/>
      <c r="B1549" s="111">
        <v>38.53</v>
      </c>
      <c r="C1549" s="113">
        <f t="shared" ca="1" si="24"/>
        <v>0.30887730618401144</v>
      </c>
    </row>
    <row r="1550" spans="1:3" ht="15">
      <c r="A1550" s="10"/>
      <c r="B1550" s="111">
        <v>37.43</v>
      </c>
      <c r="C1550" s="113">
        <f t="shared" ca="1" si="24"/>
        <v>0.3613351583675799</v>
      </c>
    </row>
    <row r="1551" spans="1:3" ht="15">
      <c r="A1551" s="10"/>
      <c r="B1551" s="111">
        <v>37.619999999999997</v>
      </c>
      <c r="C1551" s="113">
        <f t="shared" ca="1" si="24"/>
        <v>0.32151349011513747</v>
      </c>
    </row>
    <row r="1552" spans="1:3" ht="15">
      <c r="A1552" s="10"/>
      <c r="B1552" s="111">
        <v>36.9</v>
      </c>
      <c r="C1552" s="113">
        <f t="shared" ca="1" si="24"/>
        <v>3.2352358192912406E-2</v>
      </c>
    </row>
    <row r="1553" spans="1:3" ht="15">
      <c r="A1553" s="10"/>
      <c r="B1553" s="111">
        <v>38.57</v>
      </c>
      <c r="C1553" s="113">
        <f t="shared" ca="1" si="24"/>
        <v>0.20235678997348525</v>
      </c>
    </row>
    <row r="1554" spans="1:3" ht="15">
      <c r="A1554" s="10"/>
      <c r="B1554" s="111">
        <v>40.270000000000003</v>
      </c>
      <c r="C1554" s="113">
        <f t="shared" ca="1" si="24"/>
        <v>0.36086926681707149</v>
      </c>
    </row>
    <row r="1555" spans="1:3" ht="15">
      <c r="A1555" s="10"/>
      <c r="B1555" s="111">
        <v>48.64</v>
      </c>
      <c r="C1555" s="113">
        <f t="shared" ca="1" si="24"/>
        <v>0.19478937153076004</v>
      </c>
    </row>
    <row r="1556" spans="1:3" ht="15">
      <c r="A1556" s="10"/>
      <c r="B1556" s="111">
        <v>56.02</v>
      </c>
      <c r="C1556" s="113">
        <f t="shared" ca="1" si="24"/>
        <v>0.22215208892076993</v>
      </c>
    </row>
    <row r="1557" spans="1:3" ht="15">
      <c r="A1557" s="10"/>
      <c r="B1557" s="111">
        <v>58.87</v>
      </c>
      <c r="C1557" s="113">
        <f t="shared" ca="1" si="24"/>
        <v>0.41437364612466926</v>
      </c>
    </row>
    <row r="1558" spans="1:3" ht="15">
      <c r="A1558" s="10"/>
      <c r="B1558" s="111">
        <v>54.97</v>
      </c>
      <c r="C1558" s="113">
        <f t="shared" ca="1" si="24"/>
        <v>0.46808014291644212</v>
      </c>
    </row>
    <row r="1559" spans="1:3" ht="15">
      <c r="A1559" s="10"/>
      <c r="B1559" s="111">
        <v>48.89</v>
      </c>
      <c r="C1559" s="113">
        <f t="shared" ca="1" si="24"/>
        <v>0.46069041731525845</v>
      </c>
    </row>
    <row r="1560" spans="1:3" ht="15">
      <c r="A1560" s="10"/>
      <c r="B1560" s="111">
        <v>49.68</v>
      </c>
      <c r="C1560" s="113">
        <f t="shared" ca="1" si="24"/>
        <v>0.18436812283554552</v>
      </c>
    </row>
    <row r="1561" spans="1:3" ht="15">
      <c r="A1561" s="10"/>
      <c r="B1561" s="111">
        <v>45.03</v>
      </c>
      <c r="C1561" s="113">
        <f t="shared" ca="1" si="24"/>
        <v>0.2351448399838254</v>
      </c>
    </row>
    <row r="1562" spans="1:3" ht="15">
      <c r="A1562" s="10"/>
      <c r="B1562" s="111">
        <v>45.25</v>
      </c>
      <c r="C1562" s="113">
        <f t="shared" ca="1" si="24"/>
        <v>7.5225694969525081E-2</v>
      </c>
    </row>
    <row r="1563" spans="1:3" ht="15">
      <c r="A1563" s="10"/>
      <c r="B1563" s="111">
        <v>41.75</v>
      </c>
      <c r="C1563" s="113">
        <f t="shared" ca="1" si="24"/>
        <v>0.30862499670135168</v>
      </c>
    </row>
    <row r="1564" spans="1:3" ht="15">
      <c r="A1564" s="10"/>
      <c r="B1564" s="111">
        <v>41.65</v>
      </c>
      <c r="C1564" s="113">
        <f t="shared" ca="1" si="24"/>
        <v>7.4644293657524646E-2</v>
      </c>
    </row>
    <row r="1565" spans="1:3" ht="15">
      <c r="A1565" s="10"/>
      <c r="B1565" s="111">
        <v>43.44</v>
      </c>
      <c r="C1565" s="113">
        <f t="shared" ca="1" si="24"/>
        <v>0.35817615100389116</v>
      </c>
    </row>
    <row r="1566" spans="1:3" ht="15">
      <c r="A1566" s="10"/>
      <c r="B1566" s="111">
        <v>42.13</v>
      </c>
      <c r="C1566" s="113">
        <f t="shared" ca="1" si="24"/>
        <v>2.9892747775000398E-2</v>
      </c>
    </row>
    <row r="1567" spans="1:3" ht="15">
      <c r="A1567" s="10"/>
      <c r="B1567" s="111">
        <v>43.85</v>
      </c>
      <c r="C1567" s="113">
        <f t="shared" ca="1" si="24"/>
        <v>0.13904098630638403</v>
      </c>
    </row>
    <row r="1568" spans="1:3" ht="15">
      <c r="A1568" s="10"/>
      <c r="B1568" s="111">
        <v>45.24</v>
      </c>
      <c r="C1568" s="113">
        <f t="shared" ca="1" si="24"/>
        <v>0.361094060786885</v>
      </c>
    </row>
    <row r="1569" spans="1:3" ht="15">
      <c r="A1569" s="10"/>
      <c r="B1569" s="111">
        <v>44.37</v>
      </c>
      <c r="C1569" s="113">
        <f t="shared" ca="1" si="24"/>
        <v>0.29776321471061878</v>
      </c>
    </row>
    <row r="1570" spans="1:3" ht="15">
      <c r="A1570" s="10"/>
      <c r="B1570" s="111">
        <v>39.58</v>
      </c>
      <c r="C1570" s="113">
        <f t="shared" ca="1" si="24"/>
        <v>0.24131871742388097</v>
      </c>
    </row>
    <row r="1571" spans="1:3" ht="15">
      <c r="A1571" s="10"/>
      <c r="B1571" s="111">
        <v>37.58</v>
      </c>
      <c r="C1571" s="113">
        <f t="shared" ca="1" si="24"/>
        <v>0.24289277136231094</v>
      </c>
    </row>
    <row r="1572" spans="1:3" ht="15">
      <c r="A1572" s="10"/>
      <c r="B1572" s="111">
        <v>38.130000000000003</v>
      </c>
      <c r="C1572" s="113">
        <f t="shared" ca="1" si="24"/>
        <v>0.266887425845453</v>
      </c>
    </row>
    <row r="1573" spans="1:3" ht="15">
      <c r="A1573" s="10"/>
      <c r="B1573" s="111">
        <v>38.79</v>
      </c>
      <c r="C1573" s="113">
        <f t="shared" ca="1" si="24"/>
        <v>3.5240444504825753E-2</v>
      </c>
    </row>
    <row r="1574" spans="1:3" ht="15">
      <c r="A1574" s="10"/>
      <c r="B1574" s="111">
        <v>38.549999999999997</v>
      </c>
      <c r="C1574" s="113">
        <f t="shared" ca="1" si="24"/>
        <v>0.28192656079035366</v>
      </c>
    </row>
    <row r="1575" spans="1:3" ht="15">
      <c r="A1575" s="10"/>
      <c r="B1575" s="111">
        <v>37.520000000000003</v>
      </c>
      <c r="C1575" s="113">
        <f t="shared" ca="1" si="24"/>
        <v>0.35266271067593591</v>
      </c>
    </row>
    <row r="1576" spans="1:3" ht="15">
      <c r="A1576" s="10"/>
      <c r="B1576" s="111">
        <v>38.11</v>
      </c>
      <c r="C1576" s="113">
        <f t="shared" ca="1" si="24"/>
        <v>0.26300574029629881</v>
      </c>
    </row>
    <row r="1577" spans="1:3" ht="15">
      <c r="A1577" s="10"/>
      <c r="B1577" s="111">
        <v>40</v>
      </c>
      <c r="C1577" s="113">
        <f t="shared" ca="1" si="24"/>
        <v>0.39140704449986596</v>
      </c>
    </row>
    <row r="1578" spans="1:3" ht="15">
      <c r="A1578" s="10"/>
      <c r="B1578" s="111">
        <v>42.4</v>
      </c>
      <c r="C1578" s="113">
        <f t="shared" ca="1" si="24"/>
        <v>0.20037469083963866</v>
      </c>
    </row>
    <row r="1579" spans="1:3" ht="15">
      <c r="A1579" s="10"/>
      <c r="B1579" s="111">
        <v>47.67</v>
      </c>
      <c r="C1579" s="113">
        <f t="shared" ca="1" si="24"/>
        <v>7.2451855887728914E-2</v>
      </c>
    </row>
    <row r="1580" spans="1:3" ht="15">
      <c r="A1580" s="10"/>
      <c r="B1580" s="111">
        <v>55.84</v>
      </c>
      <c r="C1580" s="113">
        <f t="shared" ca="1" si="24"/>
        <v>0.38056106373875648</v>
      </c>
    </row>
    <row r="1581" spans="1:3" ht="15">
      <c r="A1581" s="10"/>
      <c r="B1581" s="111">
        <v>60.91</v>
      </c>
      <c r="C1581" s="113">
        <f t="shared" ca="1" si="24"/>
        <v>0.54496786956911158</v>
      </c>
    </row>
    <row r="1582" spans="1:3" ht="15">
      <c r="A1582" s="10"/>
      <c r="B1582" s="111">
        <v>56.77</v>
      </c>
      <c r="C1582" s="113">
        <f t="shared" ca="1" si="24"/>
        <v>0.53972192733659985</v>
      </c>
    </row>
    <row r="1583" spans="1:3" ht="15">
      <c r="A1583" s="10"/>
      <c r="B1583" s="111">
        <v>54.27</v>
      </c>
      <c r="C1583" s="113">
        <f t="shared" ca="1" si="24"/>
        <v>0.32102573419965819</v>
      </c>
    </row>
    <row r="1584" spans="1:3" ht="15">
      <c r="A1584" s="10"/>
      <c r="B1584" s="111">
        <v>53</v>
      </c>
      <c r="C1584" s="113">
        <f t="shared" ca="1" si="24"/>
        <v>0.12349640333449688</v>
      </c>
    </row>
    <row r="1585" spans="1:3" ht="15">
      <c r="A1585" s="10"/>
      <c r="B1585" s="111">
        <v>48.99</v>
      </c>
      <c r="C1585" s="113">
        <f t="shared" ca="1" si="24"/>
        <v>0.48341664596275619</v>
      </c>
    </row>
    <row r="1586" spans="1:3" ht="15">
      <c r="A1586" s="10"/>
      <c r="B1586" s="111">
        <v>47.3</v>
      </c>
      <c r="C1586" s="113">
        <f t="shared" ca="1" si="24"/>
        <v>0.16538185142666212</v>
      </c>
    </row>
    <row r="1587" spans="1:3" ht="15">
      <c r="A1587" s="10"/>
      <c r="B1587" s="111">
        <v>45.5</v>
      </c>
      <c r="C1587" s="113">
        <f t="shared" ca="1" si="24"/>
        <v>2.5598298073263252E-2</v>
      </c>
    </row>
    <row r="1588" spans="1:3" ht="15">
      <c r="A1588" s="10"/>
      <c r="B1588" s="111">
        <v>44.48</v>
      </c>
      <c r="C1588" s="113">
        <f t="shared" ca="1" si="24"/>
        <v>0.40782608775980539</v>
      </c>
    </row>
    <row r="1589" spans="1:3" ht="15">
      <c r="A1589" s="10"/>
      <c r="B1589" s="111">
        <v>43.02</v>
      </c>
      <c r="C1589" s="113">
        <f t="shared" ca="1" si="24"/>
        <v>0.34522604965983705</v>
      </c>
    </row>
    <row r="1590" spans="1:3" ht="15">
      <c r="A1590" s="10"/>
      <c r="B1590" s="111">
        <v>45</v>
      </c>
      <c r="C1590" s="113">
        <f t="shared" ca="1" si="24"/>
        <v>0.41046030144598067</v>
      </c>
    </row>
    <row r="1591" spans="1:3" ht="15">
      <c r="A1591" s="10"/>
      <c r="B1591" s="111">
        <v>50.06</v>
      </c>
      <c r="C1591" s="113">
        <f t="shared" ca="1" si="24"/>
        <v>0.10654303445016253</v>
      </c>
    </row>
    <row r="1592" spans="1:3" ht="15">
      <c r="A1592" s="10"/>
      <c r="B1592" s="111">
        <v>63.92</v>
      </c>
      <c r="C1592" s="113">
        <f t="shared" ca="1" si="24"/>
        <v>0.42810705495781093</v>
      </c>
    </row>
    <row r="1593" spans="1:3" ht="15">
      <c r="A1593" s="10"/>
      <c r="B1593" s="111">
        <v>79.27</v>
      </c>
      <c r="C1593" s="113">
        <f t="shared" ca="1" si="24"/>
        <v>0.58425108769709766</v>
      </c>
    </row>
    <row r="1594" spans="1:3" ht="15">
      <c r="A1594" s="10"/>
      <c r="B1594" s="111">
        <v>86.66</v>
      </c>
      <c r="C1594" s="113">
        <f t="shared" ca="1" si="24"/>
        <v>0.71765352797617121</v>
      </c>
    </row>
    <row r="1595" spans="1:3" ht="15">
      <c r="A1595" s="10"/>
      <c r="B1595" s="111">
        <v>67.900000000000006</v>
      </c>
      <c r="C1595" s="113">
        <f t="shared" ca="1" si="24"/>
        <v>0.31611990466305551</v>
      </c>
    </row>
    <row r="1596" spans="1:3" ht="15">
      <c r="A1596" s="10"/>
      <c r="B1596" s="111">
        <v>59.34</v>
      </c>
      <c r="C1596" s="113">
        <f t="shared" ca="1" si="24"/>
        <v>9.4358990418841618E-2</v>
      </c>
    </row>
    <row r="1597" spans="1:3" ht="15">
      <c r="A1597" s="10"/>
      <c r="B1597" s="111">
        <v>57.73</v>
      </c>
      <c r="C1597" s="113">
        <f t="shared" ca="1" si="24"/>
        <v>0.30499576214314855</v>
      </c>
    </row>
    <row r="1598" spans="1:3" ht="15">
      <c r="A1598" s="10"/>
      <c r="B1598" s="111">
        <v>55.77</v>
      </c>
      <c r="C1598" s="113">
        <f t="shared" ca="1" si="24"/>
        <v>7.9789231132360194E-2</v>
      </c>
    </row>
    <row r="1599" spans="1:3" ht="15">
      <c r="A1599" s="10"/>
      <c r="B1599" s="111">
        <v>54.48</v>
      </c>
      <c r="C1599" s="113">
        <f t="shared" ca="1" si="24"/>
        <v>0.38526667640634388</v>
      </c>
    </row>
    <row r="1600" spans="1:3" ht="15">
      <c r="A1600" s="10"/>
      <c r="B1600" s="111">
        <v>54.15</v>
      </c>
      <c r="C1600" s="113">
        <f t="shared" ca="1" si="24"/>
        <v>0.20342135587464033</v>
      </c>
    </row>
    <row r="1601" spans="1:3" ht="15">
      <c r="A1601" s="10"/>
      <c r="B1601" s="111">
        <v>55.41</v>
      </c>
      <c r="C1601" s="113">
        <f t="shared" ca="1" si="24"/>
        <v>0.4120732310689893</v>
      </c>
    </row>
    <row r="1602" spans="1:3" ht="15">
      <c r="A1602" s="10"/>
      <c r="B1602" s="111">
        <v>58.64</v>
      </c>
      <c r="C1602" s="113">
        <f t="shared" ca="1" si="24"/>
        <v>0.17262050074389887</v>
      </c>
    </row>
    <row r="1603" spans="1:3" ht="15">
      <c r="A1603" s="10"/>
      <c r="B1603" s="111">
        <v>70</v>
      </c>
      <c r="C1603" s="113">
        <f t="shared" ref="C1603:C1666" ca="1" si="25">B1603/100*RAND()</f>
        <v>0.57134895045971401</v>
      </c>
    </row>
    <row r="1604" spans="1:3" ht="15">
      <c r="A1604" s="10"/>
      <c r="B1604" s="111">
        <v>100.87</v>
      </c>
      <c r="C1604" s="113">
        <f t="shared" ca="1" si="25"/>
        <v>0.20247627072934185</v>
      </c>
    </row>
    <row r="1605" spans="1:3" ht="15">
      <c r="A1605" s="10"/>
      <c r="B1605" s="111">
        <v>103.71</v>
      </c>
      <c r="C1605" s="113">
        <f t="shared" ca="1" si="25"/>
        <v>1.0130560297212792</v>
      </c>
    </row>
    <row r="1606" spans="1:3" ht="15">
      <c r="A1606" s="10"/>
      <c r="B1606" s="111">
        <v>66.180000000000007</v>
      </c>
      <c r="C1606" s="113">
        <f t="shared" ca="1" si="25"/>
        <v>0.47015223969259157</v>
      </c>
    </row>
    <row r="1607" spans="1:3" ht="15">
      <c r="A1607" s="10"/>
      <c r="B1607" s="111">
        <v>59.16</v>
      </c>
      <c r="C1607" s="113">
        <f t="shared" ca="1" si="25"/>
        <v>0.2109819734134121</v>
      </c>
    </row>
    <row r="1608" spans="1:3" ht="15">
      <c r="A1608" s="10"/>
      <c r="B1608" s="111">
        <v>56.87</v>
      </c>
      <c r="C1608" s="113">
        <f t="shared" ca="1" si="25"/>
        <v>0.40509864946286472</v>
      </c>
    </row>
    <row r="1609" spans="1:3" ht="15">
      <c r="A1609" s="10"/>
      <c r="B1609" s="111">
        <v>53.14</v>
      </c>
      <c r="C1609" s="113">
        <f t="shared" ca="1" si="25"/>
        <v>0.38707971931026008</v>
      </c>
    </row>
    <row r="1610" spans="1:3" ht="15">
      <c r="A1610" s="10"/>
      <c r="B1610" s="111">
        <v>47.52</v>
      </c>
      <c r="C1610" s="113">
        <f t="shared" ca="1" si="25"/>
        <v>0.44380999461290876</v>
      </c>
    </row>
    <row r="1611" spans="1:3" ht="15">
      <c r="A1611" s="10"/>
      <c r="B1611" s="111">
        <v>46.66</v>
      </c>
      <c r="C1611" s="113">
        <f t="shared" ca="1" si="25"/>
        <v>6.7429690913464332E-2</v>
      </c>
    </row>
    <row r="1612" spans="1:3" ht="15">
      <c r="A1612" s="10"/>
      <c r="B1612" s="111">
        <v>43.77</v>
      </c>
      <c r="C1612" s="113">
        <f t="shared" ca="1" si="25"/>
        <v>2.6482780659918822E-2</v>
      </c>
    </row>
    <row r="1613" spans="1:3" ht="15">
      <c r="A1613" s="10"/>
      <c r="B1613" s="111">
        <v>43.09</v>
      </c>
      <c r="C1613" s="113">
        <f t="shared" ca="1" si="25"/>
        <v>0.33605640880459176</v>
      </c>
    </row>
    <row r="1614" spans="1:3" ht="15">
      <c r="A1614" s="10"/>
      <c r="B1614" s="111">
        <v>43.59</v>
      </c>
      <c r="C1614" s="113">
        <f t="shared" ca="1" si="25"/>
        <v>0.41782887223596704</v>
      </c>
    </row>
    <row r="1615" spans="1:3" ht="15">
      <c r="A1615" s="10"/>
      <c r="B1615" s="111">
        <v>48.26</v>
      </c>
      <c r="C1615" s="113">
        <f t="shared" ca="1" si="25"/>
        <v>8.9993915851058606E-2</v>
      </c>
    </row>
    <row r="1616" spans="1:3" ht="15">
      <c r="A1616" s="10"/>
      <c r="B1616" s="111">
        <v>61.7</v>
      </c>
      <c r="C1616" s="113">
        <f t="shared" ca="1" si="25"/>
        <v>5.9421379792659094E-2</v>
      </c>
    </row>
    <row r="1617" spans="1:3" ht="15">
      <c r="A1617" s="10"/>
      <c r="B1617" s="111">
        <v>73.400000000000006</v>
      </c>
      <c r="C1617" s="113">
        <f t="shared" ca="1" si="25"/>
        <v>0.66327048051012039</v>
      </c>
    </row>
    <row r="1618" spans="1:3" ht="15">
      <c r="A1618" s="10"/>
      <c r="B1618" s="111">
        <v>81.349999999999994</v>
      </c>
      <c r="C1618" s="113">
        <f t="shared" ca="1" si="25"/>
        <v>0.31962296612148378</v>
      </c>
    </row>
    <row r="1619" spans="1:3" ht="15">
      <c r="A1619" s="10"/>
      <c r="B1619" s="111">
        <v>72.55</v>
      </c>
      <c r="C1619" s="113">
        <f t="shared" ca="1" si="25"/>
        <v>0.63231481504030029</v>
      </c>
    </row>
    <row r="1620" spans="1:3" ht="15">
      <c r="A1620" s="10"/>
      <c r="B1620" s="111">
        <v>63.02</v>
      </c>
      <c r="C1620" s="113">
        <f t="shared" ca="1" si="25"/>
        <v>0.23283013570009303</v>
      </c>
    </row>
    <row r="1621" spans="1:3" ht="15">
      <c r="A1621" s="10"/>
      <c r="B1621" s="111">
        <v>59.7</v>
      </c>
      <c r="C1621" s="113">
        <f t="shared" ca="1" si="25"/>
        <v>0.12227000746314429</v>
      </c>
    </row>
    <row r="1622" spans="1:3" ht="15">
      <c r="A1622" s="10"/>
      <c r="B1622" s="111">
        <v>57.94</v>
      </c>
      <c r="C1622" s="113">
        <f t="shared" ca="1" si="25"/>
        <v>0.2132634021004351</v>
      </c>
    </row>
    <row r="1623" spans="1:3" ht="15">
      <c r="A1623" s="10"/>
      <c r="B1623" s="111">
        <v>56.47</v>
      </c>
      <c r="C1623" s="113">
        <f t="shared" ca="1" si="25"/>
        <v>0.15578870097118233</v>
      </c>
    </row>
    <row r="1624" spans="1:3" ht="15">
      <c r="A1624" s="10"/>
      <c r="B1624" s="111">
        <v>56.49</v>
      </c>
      <c r="C1624" s="113">
        <f t="shared" ca="1" si="25"/>
        <v>0.18591216331937793</v>
      </c>
    </row>
    <row r="1625" spans="1:3" ht="15">
      <c r="A1625" s="10"/>
      <c r="B1625" s="111">
        <v>57.39</v>
      </c>
      <c r="C1625" s="113">
        <f t="shared" ca="1" si="25"/>
        <v>0.47718236265995212</v>
      </c>
    </row>
    <row r="1626" spans="1:3" ht="15">
      <c r="A1626" s="10"/>
      <c r="B1626" s="111">
        <v>57.05</v>
      </c>
      <c r="C1626" s="113">
        <f t="shared" ca="1" si="25"/>
        <v>0.11915694152238553</v>
      </c>
    </row>
    <row r="1627" spans="1:3" ht="15">
      <c r="A1627" s="10"/>
      <c r="B1627" s="111">
        <v>65</v>
      </c>
      <c r="C1627" s="113">
        <f t="shared" ca="1" si="25"/>
        <v>0.55869927790284024</v>
      </c>
    </row>
    <row r="1628" spans="1:3" ht="15">
      <c r="A1628" s="10"/>
      <c r="B1628" s="111">
        <v>90.16</v>
      </c>
      <c r="C1628" s="113">
        <f t="shared" ca="1" si="25"/>
        <v>4.1721314541184412E-2</v>
      </c>
    </row>
    <row r="1629" spans="1:3" ht="15">
      <c r="A1629" s="10"/>
      <c r="B1629" s="111">
        <v>93.3</v>
      </c>
      <c r="C1629" s="113">
        <f t="shared" ca="1" si="25"/>
        <v>0.90700728345170667</v>
      </c>
    </row>
    <row r="1630" spans="1:3" ht="15">
      <c r="A1630" s="10"/>
      <c r="B1630" s="111">
        <v>70</v>
      </c>
      <c r="C1630" s="113">
        <f t="shared" ca="1" si="25"/>
        <v>0.47478537232360635</v>
      </c>
    </row>
    <row r="1631" spans="1:3" ht="15">
      <c r="A1631" s="10"/>
      <c r="B1631" s="111">
        <v>61.7</v>
      </c>
      <c r="C1631" s="113">
        <f t="shared" ca="1" si="25"/>
        <v>0.58580532146825925</v>
      </c>
    </row>
    <row r="1632" spans="1:3" ht="15">
      <c r="A1632" s="10"/>
      <c r="B1632" s="111">
        <v>58.3</v>
      </c>
      <c r="C1632" s="113">
        <f t="shared" ca="1" si="25"/>
        <v>0.10467621350052386</v>
      </c>
    </row>
    <row r="1633" spans="1:3" ht="15">
      <c r="A1633" s="10"/>
      <c r="B1633" s="111">
        <v>53.57</v>
      </c>
      <c r="C1633" s="113">
        <f t="shared" ca="1" si="25"/>
        <v>0.2750813573733395</v>
      </c>
    </row>
    <row r="1634" spans="1:3" ht="15">
      <c r="A1634" s="10"/>
      <c r="B1634" s="111">
        <v>55.57</v>
      </c>
      <c r="C1634" s="113">
        <f t="shared" ca="1" si="25"/>
        <v>0.12055435763661491</v>
      </c>
    </row>
    <row r="1635" spans="1:3" ht="15">
      <c r="A1635" s="10"/>
      <c r="B1635" s="111">
        <v>53.05</v>
      </c>
      <c r="C1635" s="113">
        <f t="shared" ca="1" si="25"/>
        <v>0.30270913779038866</v>
      </c>
    </row>
    <row r="1636" spans="1:3" ht="15">
      <c r="A1636" s="10"/>
      <c r="B1636" s="111">
        <v>50.03</v>
      </c>
      <c r="C1636" s="113">
        <f t="shared" ca="1" si="25"/>
        <v>0.1273926776737255</v>
      </c>
    </row>
    <row r="1637" spans="1:3" ht="15">
      <c r="A1637" s="10"/>
      <c r="B1637" s="111">
        <v>49.04</v>
      </c>
      <c r="C1637" s="113">
        <f t="shared" ca="1" si="25"/>
        <v>0.37500650392261081</v>
      </c>
    </row>
    <row r="1638" spans="1:3" ht="15">
      <c r="A1638" s="10"/>
      <c r="B1638" s="111">
        <v>49</v>
      </c>
      <c r="C1638" s="113">
        <f t="shared" ca="1" si="25"/>
        <v>0.20537928131623034</v>
      </c>
    </row>
    <row r="1639" spans="1:3" ht="15">
      <c r="A1639" s="10"/>
      <c r="B1639" s="111">
        <v>53.08</v>
      </c>
      <c r="C1639" s="113">
        <f t="shared" ca="1" si="25"/>
        <v>0.29370481630998441</v>
      </c>
    </row>
    <row r="1640" spans="1:3" ht="15">
      <c r="A1640" s="10"/>
      <c r="B1640" s="111">
        <v>58.9</v>
      </c>
      <c r="C1640" s="113">
        <f t="shared" ca="1" si="25"/>
        <v>0.52283998160917078</v>
      </c>
    </row>
    <row r="1641" spans="1:3" ht="15">
      <c r="A1641" s="10"/>
      <c r="B1641" s="111">
        <v>69.900000000000006</v>
      </c>
      <c r="C1641" s="113">
        <f t="shared" ca="1" si="25"/>
        <v>0.43840681253120189</v>
      </c>
    </row>
    <row r="1642" spans="1:3" ht="15">
      <c r="A1642" s="10"/>
      <c r="B1642" s="111">
        <v>68.08</v>
      </c>
      <c r="C1642" s="113">
        <f t="shared" ca="1" si="25"/>
        <v>0.34117390455057056</v>
      </c>
    </row>
    <row r="1643" spans="1:3" ht="15">
      <c r="A1643" s="10"/>
      <c r="B1643" s="111">
        <v>58.48</v>
      </c>
      <c r="C1643" s="113">
        <f t="shared" ca="1" si="25"/>
        <v>1.2935158327648931E-2</v>
      </c>
    </row>
    <row r="1644" spans="1:3" ht="15">
      <c r="A1644" s="10"/>
      <c r="B1644" s="111">
        <v>50.95</v>
      </c>
      <c r="C1644" s="113">
        <f t="shared" ca="1" si="25"/>
        <v>0.16241305541554091</v>
      </c>
    </row>
    <row r="1645" spans="1:3" ht="15">
      <c r="A1645" s="10"/>
      <c r="B1645" s="111">
        <v>50.39</v>
      </c>
      <c r="C1645" s="113">
        <f t="shared" ca="1" si="25"/>
        <v>4.3538287706611063E-2</v>
      </c>
    </row>
    <row r="1646" spans="1:3" ht="15">
      <c r="A1646" s="10"/>
      <c r="B1646" s="111">
        <v>47.26</v>
      </c>
      <c r="C1646" s="113">
        <f t="shared" ca="1" si="25"/>
        <v>0.15626040109826914</v>
      </c>
    </row>
    <row r="1647" spans="1:3" ht="15">
      <c r="A1647" s="10"/>
      <c r="B1647" s="111">
        <v>45.98</v>
      </c>
      <c r="C1647" s="113">
        <f t="shared" ca="1" si="25"/>
        <v>0.44599505743682977</v>
      </c>
    </row>
    <row r="1648" spans="1:3" ht="15">
      <c r="A1648" s="10"/>
      <c r="B1648" s="111">
        <v>45.77</v>
      </c>
      <c r="C1648" s="113">
        <f t="shared" ca="1" si="25"/>
        <v>2.003644194968154E-2</v>
      </c>
    </row>
    <row r="1649" spans="1:3" ht="15">
      <c r="A1649" s="10"/>
      <c r="B1649" s="111">
        <v>47.1</v>
      </c>
      <c r="C1649" s="113">
        <f t="shared" ca="1" si="25"/>
        <v>0.43865318302812656</v>
      </c>
    </row>
    <row r="1650" spans="1:3" ht="15">
      <c r="A1650" s="10"/>
      <c r="B1650" s="111">
        <v>49.03</v>
      </c>
      <c r="C1650" s="113">
        <f t="shared" ca="1" si="25"/>
        <v>0.29029834455150821</v>
      </c>
    </row>
    <row r="1651" spans="1:3" ht="15">
      <c r="A1651" s="10"/>
      <c r="B1651" s="111">
        <v>55.1</v>
      </c>
      <c r="C1651" s="113">
        <f t="shared" ca="1" si="25"/>
        <v>0.29956350953940203</v>
      </c>
    </row>
    <row r="1652" spans="1:3" ht="15">
      <c r="A1652" s="10"/>
      <c r="B1652" s="111">
        <v>58.51</v>
      </c>
      <c r="C1652" s="113">
        <f t="shared" ca="1" si="25"/>
        <v>0.58148715186226485</v>
      </c>
    </row>
    <row r="1653" spans="1:3" ht="15">
      <c r="A1653" s="10"/>
      <c r="B1653" s="111">
        <v>56.88</v>
      </c>
      <c r="C1653" s="113">
        <f t="shared" ca="1" si="25"/>
        <v>0.26804784844370089</v>
      </c>
    </row>
    <row r="1654" spans="1:3" ht="15">
      <c r="A1654" s="10"/>
      <c r="B1654" s="111">
        <v>45.04</v>
      </c>
      <c r="C1654" s="113">
        <f t="shared" ca="1" si="25"/>
        <v>0.26269719425230187</v>
      </c>
    </row>
    <row r="1655" spans="1:3" ht="15">
      <c r="A1655" s="10"/>
      <c r="B1655" s="111">
        <v>41.36</v>
      </c>
      <c r="C1655" s="113">
        <f t="shared" ca="1" si="25"/>
        <v>0.37877287490436562</v>
      </c>
    </row>
    <row r="1656" spans="1:3" ht="15">
      <c r="A1656" s="10"/>
      <c r="B1656" s="111">
        <v>37.11</v>
      </c>
      <c r="C1656" s="113">
        <f t="shared" ca="1" si="25"/>
        <v>8.691861155827843E-2</v>
      </c>
    </row>
    <row r="1657" spans="1:3" ht="15">
      <c r="A1657" s="10"/>
      <c r="B1657" s="111">
        <v>24.12</v>
      </c>
      <c r="C1657" s="113">
        <f t="shared" ca="1" si="25"/>
        <v>0.14171322546196666</v>
      </c>
    </row>
    <row r="1658" spans="1:3" ht="15">
      <c r="A1658" s="10"/>
      <c r="B1658" s="111">
        <v>17.8</v>
      </c>
      <c r="C1658" s="113">
        <f t="shared" ca="1" si="25"/>
        <v>4.4177917574384003E-2</v>
      </c>
    </row>
    <row r="1659" spans="1:3" ht="15">
      <c r="A1659" s="10"/>
      <c r="B1659" s="111">
        <v>0.1</v>
      </c>
      <c r="C1659" s="113">
        <f t="shared" ca="1" si="25"/>
        <v>2.2006663703737006E-4</v>
      </c>
    </row>
    <row r="1660" spans="1:3" ht="15">
      <c r="A1660" s="10"/>
      <c r="B1660" s="111">
        <v>0.01</v>
      </c>
      <c r="C1660" s="113">
        <f t="shared" ca="1" si="25"/>
        <v>9.2167699861405916E-5</v>
      </c>
    </row>
    <row r="1661" spans="1:3" ht="15">
      <c r="A1661" s="10"/>
      <c r="B1661" s="111">
        <v>0</v>
      </c>
      <c r="C1661" s="113">
        <f t="shared" ca="1" si="25"/>
        <v>0</v>
      </c>
    </row>
    <row r="1662" spans="1:3" ht="15">
      <c r="A1662" s="10"/>
      <c r="B1662" s="111">
        <v>0.03</v>
      </c>
      <c r="C1662" s="113">
        <f t="shared" ca="1" si="25"/>
        <v>2.1604698080832503E-4</v>
      </c>
    </row>
    <row r="1663" spans="1:3" ht="15">
      <c r="A1663" s="10"/>
      <c r="B1663" s="111">
        <v>14.95</v>
      </c>
      <c r="C1663" s="113">
        <f t="shared" ca="1" si="25"/>
        <v>0.11387913213292927</v>
      </c>
    </row>
    <row r="1664" spans="1:3" ht="15">
      <c r="A1664" s="10"/>
      <c r="B1664" s="111">
        <v>24.97</v>
      </c>
      <c r="C1664" s="113">
        <f t="shared" ca="1" si="25"/>
        <v>0.22264602757382029</v>
      </c>
    </row>
    <row r="1665" spans="1:3" ht="15">
      <c r="A1665" s="10"/>
      <c r="B1665" s="111">
        <v>37.9</v>
      </c>
      <c r="C1665" s="113">
        <f t="shared" ca="1" si="25"/>
        <v>0.1024960232934624</v>
      </c>
    </row>
    <row r="1666" spans="1:3" ht="15">
      <c r="A1666" s="10"/>
      <c r="B1666" s="111">
        <v>39.83</v>
      </c>
      <c r="C1666" s="113">
        <f t="shared" ca="1" si="25"/>
        <v>0.25297323318626608</v>
      </c>
    </row>
    <row r="1667" spans="1:3" ht="15">
      <c r="A1667" s="10"/>
      <c r="B1667" s="111">
        <v>38.28</v>
      </c>
      <c r="C1667" s="113">
        <f t="shared" ref="C1667:C1730" ca="1" si="26">B1667/100*RAND()</f>
        <v>8.3403041641318454E-2</v>
      </c>
    </row>
    <row r="1668" spans="1:3" ht="15">
      <c r="A1668" s="10"/>
      <c r="B1668" s="111">
        <v>35.840000000000003</v>
      </c>
      <c r="C1668" s="113">
        <f t="shared" ca="1" si="26"/>
        <v>0.18093712286868799</v>
      </c>
    </row>
    <row r="1669" spans="1:3" ht="15">
      <c r="A1669" s="10"/>
      <c r="B1669" s="111">
        <v>35.76</v>
      </c>
      <c r="C1669" s="113">
        <f t="shared" ca="1" si="26"/>
        <v>3.4689040262072812E-2</v>
      </c>
    </row>
    <row r="1670" spans="1:3" ht="15">
      <c r="A1670" s="10"/>
      <c r="B1670" s="111">
        <v>37.880000000000003</v>
      </c>
      <c r="C1670" s="113">
        <f t="shared" ca="1" si="26"/>
        <v>2.3787830916480793E-2</v>
      </c>
    </row>
    <row r="1671" spans="1:3" ht="15">
      <c r="A1671" s="10"/>
      <c r="B1671" s="111">
        <v>30.27</v>
      </c>
      <c r="C1671" s="113">
        <f t="shared" ca="1" si="26"/>
        <v>0.14491783390983928</v>
      </c>
    </row>
    <row r="1672" spans="1:3" ht="15">
      <c r="A1672" s="10"/>
      <c r="B1672" s="111">
        <v>26.21</v>
      </c>
      <c r="C1672" s="113">
        <f t="shared" ca="1" si="26"/>
        <v>0.25447307006406722</v>
      </c>
    </row>
    <row r="1673" spans="1:3" ht="15">
      <c r="A1673" s="10"/>
      <c r="B1673" s="111">
        <v>30.77</v>
      </c>
      <c r="C1673" s="113">
        <f t="shared" ca="1" si="26"/>
        <v>4.4761925206219216E-2</v>
      </c>
    </row>
    <row r="1674" spans="1:3" ht="15">
      <c r="A1674" s="10"/>
      <c r="B1674" s="111">
        <v>34.090000000000003</v>
      </c>
      <c r="C1674" s="113">
        <f t="shared" ca="1" si="26"/>
        <v>0.10495395569963477</v>
      </c>
    </row>
    <row r="1675" spans="1:3" ht="15">
      <c r="A1675" s="10"/>
      <c r="B1675" s="111">
        <v>38.97</v>
      </c>
      <c r="C1675" s="113">
        <f t="shared" ca="1" si="26"/>
        <v>0.18351091777287754</v>
      </c>
    </row>
    <row r="1676" spans="1:3" ht="15">
      <c r="A1676" s="10"/>
      <c r="B1676" s="111">
        <v>48.33</v>
      </c>
      <c r="C1676" s="113">
        <f t="shared" ca="1" si="26"/>
        <v>0.19777527084737775</v>
      </c>
    </row>
    <row r="1677" spans="1:3" ht="15">
      <c r="A1677" s="10"/>
      <c r="B1677" s="111">
        <v>55.93</v>
      </c>
      <c r="C1677" s="113">
        <f t="shared" ca="1" si="26"/>
        <v>0.31007374843721131</v>
      </c>
    </row>
    <row r="1678" spans="1:3" ht="15">
      <c r="A1678" s="10"/>
      <c r="B1678" s="111">
        <v>39.979999999999997</v>
      </c>
      <c r="C1678" s="113">
        <f t="shared" ca="1" si="26"/>
        <v>8.6973576843970349E-2</v>
      </c>
    </row>
    <row r="1679" spans="1:3" ht="15">
      <c r="A1679" s="10"/>
      <c r="B1679" s="111">
        <v>31.23</v>
      </c>
      <c r="C1679" s="113">
        <f t="shared" ca="1" si="26"/>
        <v>1.6309327014797675E-2</v>
      </c>
    </row>
    <row r="1680" spans="1:3" ht="15">
      <c r="A1680" s="10"/>
      <c r="B1680" s="111">
        <v>27.08</v>
      </c>
      <c r="C1680" s="113">
        <f t="shared" ca="1" si="26"/>
        <v>0.1203055155077922</v>
      </c>
    </row>
    <row r="1681" spans="1:3" ht="15">
      <c r="A1681" s="10"/>
      <c r="B1681" s="111">
        <v>12.13</v>
      </c>
      <c r="C1681" s="113">
        <f t="shared" ca="1" si="26"/>
        <v>8.1173200689452427E-2</v>
      </c>
    </row>
    <row r="1682" spans="1:3" ht="15">
      <c r="A1682" s="10"/>
      <c r="B1682" s="111">
        <v>17.61</v>
      </c>
      <c r="C1682" s="113">
        <f t="shared" ca="1" si="26"/>
        <v>0.12920510385397097</v>
      </c>
    </row>
    <row r="1683" spans="1:3" ht="15">
      <c r="A1683" s="10"/>
      <c r="B1683" s="111">
        <v>15.8</v>
      </c>
      <c r="C1683" s="113">
        <f t="shared" ca="1" si="26"/>
        <v>2.9609108732025283E-2</v>
      </c>
    </row>
    <row r="1684" spans="1:3" ht="15">
      <c r="A1684" s="10"/>
      <c r="B1684" s="111">
        <v>4.59</v>
      </c>
      <c r="C1684" s="113">
        <f t="shared" ca="1" si="26"/>
        <v>5.0361592397660249E-3</v>
      </c>
    </row>
    <row r="1685" spans="1:3" ht="15">
      <c r="A1685" s="10"/>
      <c r="B1685" s="111">
        <v>4.58</v>
      </c>
      <c r="C1685" s="113">
        <f t="shared" ca="1" si="26"/>
        <v>2.7177557110394081E-2</v>
      </c>
    </row>
    <row r="1686" spans="1:3" ht="15">
      <c r="A1686" s="10"/>
      <c r="B1686" s="111">
        <v>10.71</v>
      </c>
      <c r="C1686" s="113">
        <f t="shared" ca="1" si="26"/>
        <v>4.6208978484873785E-2</v>
      </c>
    </row>
    <row r="1687" spans="1:3" ht="15">
      <c r="A1687" s="10"/>
      <c r="B1687" s="111">
        <v>21.02</v>
      </c>
      <c r="C1687" s="113">
        <f t="shared" ca="1" si="26"/>
        <v>2.8254399190005497E-2</v>
      </c>
    </row>
    <row r="1688" spans="1:3" ht="15">
      <c r="A1688" s="10"/>
      <c r="B1688" s="111">
        <v>32.630000000000003</v>
      </c>
      <c r="C1688" s="113">
        <f t="shared" ca="1" si="26"/>
        <v>0.19549176799729004</v>
      </c>
    </row>
    <row r="1689" spans="1:3" ht="15">
      <c r="A1689" s="10"/>
      <c r="B1689" s="111">
        <v>39.950000000000003</v>
      </c>
      <c r="C1689" s="113">
        <f t="shared" ca="1" si="26"/>
        <v>0.3084687185095828</v>
      </c>
    </row>
    <row r="1690" spans="1:3" ht="15">
      <c r="A1690" s="10"/>
      <c r="B1690" s="111">
        <v>36.33</v>
      </c>
      <c r="C1690" s="113">
        <f t="shared" ca="1" si="26"/>
        <v>0.19773613896690848</v>
      </c>
    </row>
    <row r="1691" spans="1:3" ht="15">
      <c r="A1691" s="10"/>
      <c r="B1691" s="111">
        <v>24.12</v>
      </c>
      <c r="C1691" s="113">
        <f t="shared" ca="1" si="26"/>
        <v>0.21498291367640282</v>
      </c>
    </row>
    <row r="1692" spans="1:3" ht="15">
      <c r="A1692" s="10"/>
      <c r="B1692" s="111">
        <v>7.0000000000000007E-2</v>
      </c>
      <c r="C1692" s="113">
        <f t="shared" ca="1" si="26"/>
        <v>3.1359714125316838E-4</v>
      </c>
    </row>
    <row r="1693" spans="1:3" ht="15">
      <c r="A1693" s="10"/>
      <c r="B1693" s="111">
        <v>0.01</v>
      </c>
      <c r="C1693" s="113">
        <f t="shared" ca="1" si="26"/>
        <v>4.1794397062505339E-5</v>
      </c>
    </row>
    <row r="1694" spans="1:3" ht="15">
      <c r="A1694" s="10"/>
      <c r="B1694" s="111">
        <v>-5.09</v>
      </c>
      <c r="C1694" s="113">
        <f t="shared" ca="1" si="26"/>
        <v>-5.0886028678352575E-2</v>
      </c>
    </row>
    <row r="1695" spans="1:3" ht="15">
      <c r="A1695" s="10"/>
      <c r="B1695" s="111">
        <v>-1.1399999999999999</v>
      </c>
      <c r="C1695" s="113">
        <f t="shared" ca="1" si="26"/>
        <v>-3.3154113940988906E-3</v>
      </c>
    </row>
    <row r="1696" spans="1:3" ht="15">
      <c r="A1696" s="10"/>
      <c r="B1696" s="111">
        <v>0.09</v>
      </c>
      <c r="C1696" s="113">
        <f t="shared" ca="1" si="26"/>
        <v>6.0171314401189424E-4</v>
      </c>
    </row>
    <row r="1697" spans="1:3" ht="15">
      <c r="A1697" s="10"/>
      <c r="B1697" s="111">
        <v>25.35</v>
      </c>
      <c r="C1697" s="113">
        <f t="shared" ca="1" si="26"/>
        <v>0.21927079677818859</v>
      </c>
    </row>
    <row r="1698" spans="1:3" ht="15">
      <c r="A1698" s="10"/>
      <c r="B1698" s="111">
        <v>28.21</v>
      </c>
      <c r="C1698" s="113">
        <f t="shared" ca="1" si="26"/>
        <v>0.23234801152383905</v>
      </c>
    </row>
    <row r="1699" spans="1:3" ht="15">
      <c r="A1699" s="10"/>
      <c r="B1699" s="111">
        <v>39.99</v>
      </c>
      <c r="C1699" s="113">
        <f t="shared" ca="1" si="26"/>
        <v>0.13823089843420774</v>
      </c>
    </row>
    <row r="1700" spans="1:3" ht="15">
      <c r="A1700" s="10"/>
      <c r="B1700" s="111">
        <v>50.58</v>
      </c>
      <c r="C1700" s="113">
        <f t="shared" ca="1" si="26"/>
        <v>0.14556669815453313</v>
      </c>
    </row>
    <row r="1701" spans="1:3" ht="15">
      <c r="A1701" s="10"/>
      <c r="B1701" s="111">
        <v>52.84</v>
      </c>
      <c r="C1701" s="113">
        <f t="shared" ca="1" si="26"/>
        <v>4.3633197659402843E-2</v>
      </c>
    </row>
    <row r="1702" spans="1:3" ht="15">
      <c r="A1702" s="10"/>
      <c r="B1702" s="111">
        <v>37.950000000000003</v>
      </c>
      <c r="C1702" s="113">
        <f t="shared" ca="1" si="26"/>
        <v>1.2397734767685049E-3</v>
      </c>
    </row>
    <row r="1703" spans="1:3" ht="15">
      <c r="A1703" s="10"/>
      <c r="B1703" s="111">
        <v>31.56</v>
      </c>
      <c r="C1703" s="113">
        <f t="shared" ca="1" si="26"/>
        <v>0.27493637903768314</v>
      </c>
    </row>
    <row r="1704" spans="1:3" ht="15">
      <c r="A1704" s="10"/>
      <c r="B1704" s="111">
        <v>34.299999999999997</v>
      </c>
      <c r="C1704" s="113">
        <f t="shared" ca="1" si="26"/>
        <v>0.1529673544625772</v>
      </c>
    </row>
    <row r="1705" spans="1:3" ht="15">
      <c r="A1705" s="10"/>
      <c r="B1705" s="111">
        <v>32.81</v>
      </c>
      <c r="C1705" s="113">
        <f t="shared" ca="1" si="26"/>
        <v>0.16280410435144643</v>
      </c>
    </row>
    <row r="1706" spans="1:3" ht="15">
      <c r="A1706" s="10"/>
      <c r="B1706" s="111">
        <v>26.61</v>
      </c>
      <c r="C1706" s="113">
        <f t="shared" ca="1" si="26"/>
        <v>4.6986033651631273E-2</v>
      </c>
    </row>
    <row r="1707" spans="1:3" ht="15">
      <c r="A1707" s="10"/>
      <c r="B1707" s="111">
        <v>24.58</v>
      </c>
      <c r="C1707" s="113">
        <f t="shared" ca="1" si="26"/>
        <v>0.1375495841771979</v>
      </c>
    </row>
    <row r="1708" spans="1:3" ht="15">
      <c r="A1708" s="10"/>
      <c r="B1708" s="111">
        <v>20.73</v>
      </c>
      <c r="C1708" s="113">
        <f t="shared" ca="1" si="26"/>
        <v>0.18495886230534622</v>
      </c>
    </row>
    <row r="1709" spans="1:3" ht="15">
      <c r="A1709" s="10"/>
      <c r="B1709" s="111">
        <v>17.32</v>
      </c>
      <c r="C1709" s="113">
        <f t="shared" ca="1" si="26"/>
        <v>5.3432243122769729E-2</v>
      </c>
    </row>
    <row r="1710" spans="1:3" ht="15">
      <c r="A1710" s="10"/>
      <c r="B1710" s="111">
        <v>18.23</v>
      </c>
      <c r="C1710" s="113">
        <f t="shared" ca="1" si="26"/>
        <v>0.1743178987432496</v>
      </c>
    </row>
    <row r="1711" spans="1:3" ht="15">
      <c r="A1711" s="10"/>
      <c r="B1711" s="111">
        <v>17.399999999999999</v>
      </c>
      <c r="C1711" s="113">
        <f t="shared" ca="1" si="26"/>
        <v>0.12271557563572558</v>
      </c>
    </row>
    <row r="1712" spans="1:3" ht="15">
      <c r="A1712" s="10"/>
      <c r="B1712" s="111">
        <v>22.84</v>
      </c>
      <c r="C1712" s="113">
        <f t="shared" ca="1" si="26"/>
        <v>0.17030442562725334</v>
      </c>
    </row>
    <row r="1713" spans="1:3" ht="15">
      <c r="A1713" s="10"/>
      <c r="B1713" s="111">
        <v>17.149999999999999</v>
      </c>
      <c r="C1713" s="113">
        <f t="shared" ca="1" si="26"/>
        <v>7.4212440221215439E-2</v>
      </c>
    </row>
    <row r="1714" spans="1:3" ht="15">
      <c r="A1714" s="10"/>
      <c r="B1714" s="111">
        <v>4.07</v>
      </c>
      <c r="C1714" s="113">
        <f t="shared" ca="1" si="26"/>
        <v>1.1139552702493618E-2</v>
      </c>
    </row>
    <row r="1715" spans="1:3" ht="15">
      <c r="A1715" s="10"/>
      <c r="B1715" s="111">
        <v>2.95</v>
      </c>
      <c r="C1715" s="113">
        <f t="shared" ca="1" si="26"/>
        <v>6.3447175211694407E-3</v>
      </c>
    </row>
    <row r="1716" spans="1:3" ht="15">
      <c r="A1716" s="10"/>
      <c r="B1716" s="111">
        <v>0.08</v>
      </c>
      <c r="C1716" s="113">
        <f t="shared" ca="1" si="26"/>
        <v>1.7799215618718227E-4</v>
      </c>
    </row>
    <row r="1717" spans="1:3" ht="15">
      <c r="A1717" s="10"/>
      <c r="B1717" s="111">
        <v>0</v>
      </c>
      <c r="C1717" s="113">
        <f t="shared" ca="1" si="26"/>
        <v>0</v>
      </c>
    </row>
    <row r="1718" spans="1:3" ht="15">
      <c r="A1718" s="10"/>
      <c r="B1718" s="111">
        <v>-3.17</v>
      </c>
      <c r="C1718" s="113">
        <f t="shared" ca="1" si="26"/>
        <v>-2.163516447713338E-2</v>
      </c>
    </row>
    <row r="1719" spans="1:3" ht="15">
      <c r="A1719" s="10"/>
      <c r="B1719" s="111">
        <v>-8.66</v>
      </c>
      <c r="C1719" s="113">
        <f t="shared" ca="1" si="26"/>
        <v>-8.2946203878870903E-2</v>
      </c>
    </row>
    <row r="1720" spans="1:3" ht="15">
      <c r="A1720" s="10"/>
      <c r="B1720" s="111">
        <v>-8.74</v>
      </c>
      <c r="C1720" s="113">
        <f t="shared" ca="1" si="26"/>
        <v>-7.0454633014526757E-2</v>
      </c>
    </row>
    <row r="1721" spans="1:3" ht="15">
      <c r="A1721" s="10"/>
      <c r="B1721" s="111">
        <v>-4.7</v>
      </c>
      <c r="C1721" s="113">
        <f t="shared" ca="1" si="26"/>
        <v>-1.3706090150756795E-2</v>
      </c>
    </row>
    <row r="1722" spans="1:3" ht="15">
      <c r="A1722" s="10"/>
      <c r="B1722" s="111">
        <v>-0.99</v>
      </c>
      <c r="C1722" s="113">
        <f t="shared" ca="1" si="26"/>
        <v>-1.6156417380973264E-3</v>
      </c>
    </row>
    <row r="1723" spans="1:3" ht="15">
      <c r="A1723" s="10"/>
      <c r="B1723" s="111">
        <v>16.100000000000001</v>
      </c>
      <c r="C1723" s="113">
        <f t="shared" ca="1" si="26"/>
        <v>5.1505768202159243E-3</v>
      </c>
    </row>
    <row r="1724" spans="1:3" ht="15">
      <c r="A1724" s="10"/>
      <c r="B1724" s="111">
        <v>32.5</v>
      </c>
      <c r="C1724" s="113">
        <f t="shared" ca="1" si="26"/>
        <v>4.3566076777437783E-2</v>
      </c>
    </row>
    <row r="1725" spans="1:3" ht="15">
      <c r="A1725" s="10"/>
      <c r="B1725" s="111">
        <v>42.63</v>
      </c>
      <c r="C1725" s="113">
        <f t="shared" ca="1" si="26"/>
        <v>0.41563655043026171</v>
      </c>
    </row>
    <row r="1726" spans="1:3" ht="15">
      <c r="A1726" s="10"/>
      <c r="B1726" s="111">
        <v>24.94</v>
      </c>
      <c r="C1726" s="113">
        <f t="shared" ca="1" si="26"/>
        <v>0.13171255469256749</v>
      </c>
    </row>
    <row r="1727" spans="1:3" ht="15">
      <c r="A1727" s="10"/>
      <c r="B1727" s="111">
        <v>4.38</v>
      </c>
      <c r="C1727" s="113">
        <f t="shared" ca="1" si="26"/>
        <v>2.0645442049807457E-2</v>
      </c>
    </row>
    <row r="1728" spans="1:3" ht="15">
      <c r="A1728" s="10"/>
      <c r="B1728" s="111">
        <v>20.02</v>
      </c>
      <c r="C1728" s="113">
        <f t="shared" ca="1" si="26"/>
        <v>9.2161557848353989E-2</v>
      </c>
    </row>
    <row r="1729" spans="1:3" ht="15">
      <c r="A1729" s="10"/>
      <c r="B1729" s="111">
        <v>-0.01</v>
      </c>
      <c r="C1729" s="113">
        <f t="shared" ca="1" si="26"/>
        <v>-7.1843870464503154E-5</v>
      </c>
    </row>
    <row r="1730" spans="1:3" ht="15">
      <c r="A1730" s="10"/>
      <c r="B1730" s="111">
        <v>-4.92</v>
      </c>
      <c r="C1730" s="113">
        <f t="shared" ca="1" si="26"/>
        <v>-2.2253840756254785E-2</v>
      </c>
    </row>
    <row r="1731" spans="1:3" ht="15">
      <c r="A1731" s="10"/>
      <c r="B1731" s="111">
        <v>-2.94</v>
      </c>
      <c r="C1731" s="113">
        <f t="shared" ref="C1731:C1794" ca="1" si="27">B1731/100*RAND()</f>
        <v>-1.0793733582650846E-2</v>
      </c>
    </row>
    <row r="1732" spans="1:3" ht="15">
      <c r="A1732" s="10"/>
      <c r="B1732" s="111">
        <v>-0.1</v>
      </c>
      <c r="C1732" s="113">
        <f t="shared" ca="1" si="27"/>
        <v>-1.6681844513608679E-4</v>
      </c>
    </row>
    <row r="1733" spans="1:3" ht="15">
      <c r="A1733" s="10"/>
      <c r="B1733" s="111">
        <v>-1.06</v>
      </c>
      <c r="C1733" s="113">
        <f t="shared" ca="1" si="27"/>
        <v>-1.040014660938993E-2</v>
      </c>
    </row>
    <row r="1734" spans="1:3" ht="15">
      <c r="A1734" s="10"/>
      <c r="B1734" s="111">
        <v>-0.08</v>
      </c>
      <c r="C1734" s="113">
        <f t="shared" ca="1" si="27"/>
        <v>-9.0686997106822177E-5</v>
      </c>
    </row>
    <row r="1735" spans="1:3" ht="15">
      <c r="A1735" s="10"/>
      <c r="B1735" s="111">
        <v>-0.02</v>
      </c>
      <c r="C1735" s="113">
        <f t="shared" ca="1" si="27"/>
        <v>-7.0902429848382332E-5</v>
      </c>
    </row>
    <row r="1736" spans="1:3" ht="15">
      <c r="A1736" s="10"/>
      <c r="B1736" s="111">
        <v>-0.1</v>
      </c>
      <c r="C1736" s="113">
        <f t="shared" ca="1" si="27"/>
        <v>-7.1581827273577636E-4</v>
      </c>
    </row>
    <row r="1737" spans="1:3" ht="15">
      <c r="A1737" s="10"/>
      <c r="B1737" s="111">
        <v>0</v>
      </c>
      <c r="C1737" s="113">
        <f t="shared" ca="1" si="27"/>
        <v>0</v>
      </c>
    </row>
    <row r="1738" spans="1:3" ht="15">
      <c r="A1738" s="10"/>
      <c r="B1738" s="111">
        <v>4.66</v>
      </c>
      <c r="C1738" s="113">
        <f t="shared" ca="1" si="27"/>
        <v>2.9117959162985801E-2</v>
      </c>
    </row>
    <row r="1739" spans="1:3" ht="15">
      <c r="A1739" s="10"/>
      <c r="B1739" s="111">
        <v>19.91</v>
      </c>
      <c r="C1739" s="113">
        <f t="shared" ca="1" si="27"/>
        <v>0.14681847985013252</v>
      </c>
    </row>
    <row r="1740" spans="1:3" ht="15">
      <c r="A1740" s="10"/>
      <c r="B1740" s="111">
        <v>14.15</v>
      </c>
      <c r="C1740" s="113">
        <f t="shared" ca="1" si="27"/>
        <v>8.1942206623002223E-2</v>
      </c>
    </row>
    <row r="1741" spans="1:3" ht="15">
      <c r="A1741" s="10"/>
      <c r="B1741" s="111">
        <v>9.9700000000000006</v>
      </c>
      <c r="C1741" s="113">
        <f t="shared" ca="1" si="27"/>
        <v>3.470021280147363E-3</v>
      </c>
    </row>
    <row r="1742" spans="1:3" ht="15">
      <c r="A1742" s="10"/>
      <c r="B1742" s="111">
        <v>8.51</v>
      </c>
      <c r="C1742" s="113">
        <f t="shared" ca="1" si="27"/>
        <v>3.496011194534128E-2</v>
      </c>
    </row>
    <row r="1743" spans="1:3" ht="15">
      <c r="A1743" s="10"/>
      <c r="B1743" s="111">
        <v>-0.01</v>
      </c>
      <c r="C1743" s="113">
        <f t="shared" ca="1" si="27"/>
        <v>-8.2295334462829337E-6</v>
      </c>
    </row>
    <row r="1744" spans="1:3" ht="15">
      <c r="A1744" s="10"/>
      <c r="B1744" s="111">
        <v>-0.02</v>
      </c>
      <c r="C1744" s="113">
        <f t="shared" ca="1" si="27"/>
        <v>-1.9713194529529237E-4</v>
      </c>
    </row>
    <row r="1745" spans="1:3" ht="15">
      <c r="A1745" s="10"/>
      <c r="B1745" s="111">
        <v>0.13</v>
      </c>
      <c r="C1745" s="113">
        <f t="shared" ca="1" si="27"/>
        <v>1.8624382195810531E-4</v>
      </c>
    </row>
    <row r="1746" spans="1:3" ht="15">
      <c r="A1746" s="10"/>
      <c r="B1746" s="111">
        <v>17.2</v>
      </c>
      <c r="C1746" s="113">
        <f t="shared" ca="1" si="27"/>
        <v>6.7286650380642701E-2</v>
      </c>
    </row>
    <row r="1747" spans="1:3" ht="15">
      <c r="A1747" s="10"/>
      <c r="B1747" s="111">
        <v>28.86</v>
      </c>
      <c r="C1747" s="113">
        <f t="shared" ca="1" si="27"/>
        <v>1.0608130942591413E-2</v>
      </c>
    </row>
    <row r="1748" spans="1:3" ht="15">
      <c r="A1748" s="10"/>
      <c r="B1748" s="111">
        <v>49.51</v>
      </c>
      <c r="C1748" s="113">
        <f t="shared" ca="1" si="27"/>
        <v>5.7373717334106816E-2</v>
      </c>
    </row>
    <row r="1749" spans="1:3" ht="15">
      <c r="A1749" s="10"/>
      <c r="B1749" s="111">
        <v>57.28</v>
      </c>
      <c r="C1749" s="113">
        <f t="shared" ca="1" si="27"/>
        <v>0.34027826768954889</v>
      </c>
    </row>
    <row r="1750" spans="1:3" ht="15">
      <c r="A1750" s="10"/>
      <c r="B1750" s="111">
        <v>45.26</v>
      </c>
      <c r="C1750" s="113">
        <f t="shared" ca="1" si="27"/>
        <v>4.9406996592641306E-2</v>
      </c>
    </row>
    <row r="1751" spans="1:3" ht="15">
      <c r="A1751" s="10"/>
      <c r="B1751" s="111">
        <v>43.76</v>
      </c>
      <c r="C1751" s="113">
        <f t="shared" ca="1" si="27"/>
        <v>0.24060092551823622</v>
      </c>
    </row>
    <row r="1752" spans="1:3" ht="15">
      <c r="A1752" s="10"/>
      <c r="B1752" s="111">
        <v>46.9</v>
      </c>
      <c r="C1752" s="113">
        <f t="shared" ca="1" si="27"/>
        <v>0.11861219467128398</v>
      </c>
    </row>
    <row r="1753" spans="1:3" ht="15">
      <c r="A1753" s="10"/>
      <c r="B1753" s="111">
        <v>41.23</v>
      </c>
      <c r="C1753" s="113">
        <f t="shared" ca="1" si="27"/>
        <v>2.6578830276336625E-2</v>
      </c>
    </row>
    <row r="1754" spans="1:3" ht="15">
      <c r="A1754" s="10"/>
      <c r="B1754" s="111">
        <v>40.67</v>
      </c>
      <c r="C1754" s="113">
        <f t="shared" ca="1" si="27"/>
        <v>0.38198638515516548</v>
      </c>
    </row>
    <row r="1755" spans="1:3" ht="15">
      <c r="A1755" s="10"/>
      <c r="B1755" s="111">
        <v>37.01</v>
      </c>
      <c r="C1755" s="113">
        <f t="shared" ca="1" si="27"/>
        <v>0.34047886628507174</v>
      </c>
    </row>
    <row r="1756" spans="1:3" ht="15">
      <c r="A1756" s="10"/>
      <c r="B1756" s="111">
        <v>36.07</v>
      </c>
      <c r="C1756" s="113">
        <f t="shared" ca="1" si="27"/>
        <v>0.22312037196768864</v>
      </c>
    </row>
    <row r="1757" spans="1:3" ht="15">
      <c r="A1757" s="10"/>
      <c r="B1757" s="111">
        <v>35.03</v>
      </c>
      <c r="C1757" s="113">
        <f t="shared" ca="1" si="27"/>
        <v>9.3678522773870912E-2</v>
      </c>
    </row>
    <row r="1758" spans="1:3" ht="15">
      <c r="A1758" s="10"/>
      <c r="B1758" s="111">
        <v>33.26</v>
      </c>
      <c r="C1758" s="113">
        <f t="shared" ca="1" si="27"/>
        <v>0.27958213216199435</v>
      </c>
    </row>
    <row r="1759" spans="1:3" ht="15">
      <c r="A1759" s="10"/>
      <c r="B1759" s="111">
        <v>40.69</v>
      </c>
      <c r="C1759" s="113">
        <f t="shared" ca="1" si="27"/>
        <v>0.14862758871411838</v>
      </c>
    </row>
    <row r="1760" spans="1:3" ht="15">
      <c r="A1760" s="10"/>
      <c r="B1760" s="111">
        <v>55.6</v>
      </c>
      <c r="C1760" s="113">
        <f t="shared" ca="1" si="27"/>
        <v>9.4778266794564428E-2</v>
      </c>
    </row>
    <row r="1761" spans="1:3" ht="15">
      <c r="A1761" s="10"/>
      <c r="B1761" s="111">
        <v>62.47</v>
      </c>
      <c r="C1761" s="113">
        <f t="shared" ca="1" si="27"/>
        <v>0.43912639858565505</v>
      </c>
    </row>
    <row r="1762" spans="1:3" ht="15">
      <c r="A1762" s="10"/>
      <c r="B1762" s="111">
        <v>64.89</v>
      </c>
      <c r="C1762" s="113">
        <f t="shared" ca="1" si="27"/>
        <v>4.8789916758071615E-2</v>
      </c>
    </row>
    <row r="1763" spans="1:3" ht="15">
      <c r="A1763" s="10"/>
      <c r="B1763" s="111">
        <v>61.55</v>
      </c>
      <c r="C1763" s="113">
        <f t="shared" ca="1" si="27"/>
        <v>0.56488589370775411</v>
      </c>
    </row>
    <row r="1764" spans="1:3" ht="15">
      <c r="A1764" s="10"/>
      <c r="B1764" s="111">
        <v>55.05</v>
      </c>
      <c r="C1764" s="113">
        <f t="shared" ca="1" si="27"/>
        <v>0.4571591388389914</v>
      </c>
    </row>
    <row r="1765" spans="1:3" ht="15">
      <c r="A1765" s="10"/>
      <c r="B1765" s="111">
        <v>50.42</v>
      </c>
      <c r="C1765" s="113">
        <f t="shared" ca="1" si="27"/>
        <v>0.31658756692996642</v>
      </c>
    </row>
    <row r="1766" spans="1:3" ht="15">
      <c r="A1766" s="10"/>
      <c r="B1766" s="111">
        <v>47.98</v>
      </c>
      <c r="C1766" s="113">
        <f t="shared" ca="1" si="27"/>
        <v>0.33760173520600456</v>
      </c>
    </row>
    <row r="1767" spans="1:3" ht="15">
      <c r="A1767" s="10"/>
      <c r="B1767" s="111">
        <v>45.2</v>
      </c>
      <c r="C1767" s="113">
        <f t="shared" ca="1" si="27"/>
        <v>0.35878405651021034</v>
      </c>
    </row>
    <row r="1768" spans="1:3" ht="15">
      <c r="A1768" s="10"/>
      <c r="B1768" s="111">
        <v>40.770000000000003</v>
      </c>
      <c r="C1768" s="113">
        <f t="shared" ca="1" si="27"/>
        <v>0.18153880521386198</v>
      </c>
    </row>
    <row r="1769" spans="1:3" ht="15">
      <c r="A1769" s="10"/>
      <c r="B1769" s="111">
        <v>39.520000000000003</v>
      </c>
      <c r="C1769" s="113">
        <f t="shared" ca="1" si="27"/>
        <v>0.22702452815727325</v>
      </c>
    </row>
    <row r="1770" spans="1:3" ht="15">
      <c r="A1770" s="10"/>
      <c r="B1770" s="111">
        <v>42.61</v>
      </c>
      <c r="C1770" s="113">
        <f t="shared" ca="1" si="27"/>
        <v>0.22787879004527714</v>
      </c>
    </row>
    <row r="1771" spans="1:3" ht="15">
      <c r="A1771" s="10"/>
      <c r="B1771" s="111">
        <v>50.6</v>
      </c>
      <c r="C1771" s="113">
        <f t="shared" ca="1" si="27"/>
        <v>0.1455389528615865</v>
      </c>
    </row>
    <row r="1772" spans="1:3" ht="15">
      <c r="A1772" s="10"/>
      <c r="B1772" s="111">
        <v>61.97</v>
      </c>
      <c r="C1772" s="113">
        <f t="shared" ca="1" si="27"/>
        <v>0.55648046962708619</v>
      </c>
    </row>
    <row r="1773" spans="1:3" ht="15">
      <c r="A1773" s="10"/>
      <c r="B1773" s="111">
        <v>67.819999999999993</v>
      </c>
      <c r="C1773" s="113">
        <f t="shared" ca="1" si="27"/>
        <v>6.3842126762267319E-3</v>
      </c>
    </row>
    <row r="1774" spans="1:3" ht="15">
      <c r="A1774" s="10"/>
      <c r="B1774" s="111">
        <v>59.93</v>
      </c>
      <c r="C1774" s="113">
        <f t="shared" ca="1" si="27"/>
        <v>0.20508219310518155</v>
      </c>
    </row>
    <row r="1775" spans="1:3" ht="15">
      <c r="A1775" s="10"/>
      <c r="B1775" s="111">
        <v>55.9</v>
      </c>
      <c r="C1775" s="113">
        <f t="shared" ca="1" si="27"/>
        <v>0.32371708785262276</v>
      </c>
    </row>
    <row r="1776" spans="1:3" ht="15">
      <c r="A1776" s="10"/>
      <c r="B1776" s="111">
        <v>50.76</v>
      </c>
      <c r="C1776" s="113">
        <f t="shared" ca="1" si="27"/>
        <v>0.25816483134061696</v>
      </c>
    </row>
    <row r="1777" spans="1:3" ht="15">
      <c r="A1777" s="10"/>
      <c r="B1777" s="111">
        <v>46.86</v>
      </c>
      <c r="C1777" s="113">
        <f t="shared" ca="1" si="27"/>
        <v>0.16283476936566185</v>
      </c>
    </row>
    <row r="1778" spans="1:3" ht="15">
      <c r="A1778" s="10"/>
      <c r="B1778" s="111">
        <v>45.46</v>
      </c>
      <c r="C1778" s="113">
        <f t="shared" ca="1" si="27"/>
        <v>8.5335971261372018E-2</v>
      </c>
    </row>
    <row r="1779" spans="1:3" ht="15">
      <c r="A1779" s="10"/>
      <c r="B1779" s="111">
        <v>44.76</v>
      </c>
      <c r="C1779" s="113">
        <f t="shared" ca="1" si="27"/>
        <v>0.14358994990397261</v>
      </c>
    </row>
    <row r="1780" spans="1:3" ht="15">
      <c r="A1780" s="10"/>
      <c r="B1780" s="111">
        <v>44.77</v>
      </c>
      <c r="C1780" s="113">
        <f t="shared" ca="1" si="27"/>
        <v>8.1918330928673275E-2</v>
      </c>
    </row>
    <row r="1781" spans="1:3" ht="15">
      <c r="A1781" s="10"/>
      <c r="B1781" s="111">
        <v>43.08</v>
      </c>
      <c r="C1781" s="113">
        <f t="shared" ca="1" si="27"/>
        <v>0.41076378337726815</v>
      </c>
    </row>
    <row r="1782" spans="1:3" ht="15">
      <c r="A1782" s="10"/>
      <c r="B1782" s="111">
        <v>44.1</v>
      </c>
      <c r="C1782" s="113">
        <f t="shared" ca="1" si="27"/>
        <v>0.11701811019069096</v>
      </c>
    </row>
    <row r="1783" spans="1:3" ht="15">
      <c r="A1783" s="10"/>
      <c r="B1783" s="111">
        <v>47.4</v>
      </c>
      <c r="C1783" s="113">
        <f t="shared" ca="1" si="27"/>
        <v>0.33065111142553522</v>
      </c>
    </row>
    <row r="1784" spans="1:3" ht="15">
      <c r="A1784" s="10"/>
      <c r="B1784" s="111">
        <v>59.1</v>
      </c>
      <c r="C1784" s="113">
        <f t="shared" ca="1" si="27"/>
        <v>0.19930833974041809</v>
      </c>
    </row>
    <row r="1785" spans="1:3" ht="15">
      <c r="A1785" s="10"/>
      <c r="B1785" s="111">
        <v>66.290000000000006</v>
      </c>
      <c r="C1785" s="113">
        <f t="shared" ca="1" si="27"/>
        <v>0.32027690809229981</v>
      </c>
    </row>
    <row r="1786" spans="1:3" ht="15">
      <c r="A1786" s="10"/>
      <c r="B1786" s="111">
        <v>68.92</v>
      </c>
      <c r="C1786" s="113">
        <f t="shared" ca="1" si="27"/>
        <v>0.36592703118356701</v>
      </c>
    </row>
    <row r="1787" spans="1:3" ht="15">
      <c r="A1787" s="10"/>
      <c r="B1787" s="111">
        <v>62.49</v>
      </c>
      <c r="C1787" s="113">
        <f t="shared" ca="1" si="27"/>
        <v>0.22054285414848393</v>
      </c>
    </row>
    <row r="1788" spans="1:3" ht="15">
      <c r="A1788" s="10"/>
      <c r="B1788" s="111">
        <v>59.93</v>
      </c>
      <c r="C1788" s="113">
        <f t="shared" ca="1" si="27"/>
        <v>0.26900365564441842</v>
      </c>
    </row>
    <row r="1789" spans="1:3" ht="15">
      <c r="A1789" s="10"/>
      <c r="B1789" s="111">
        <v>58.62</v>
      </c>
      <c r="C1789" s="113">
        <f t="shared" ca="1" si="27"/>
        <v>0.40479665866672915</v>
      </c>
    </row>
    <row r="1790" spans="1:3" ht="15">
      <c r="A1790" s="10"/>
      <c r="B1790" s="111">
        <v>54.84</v>
      </c>
      <c r="C1790" s="113">
        <f t="shared" ca="1" si="27"/>
        <v>7.3497517583609617E-2</v>
      </c>
    </row>
    <row r="1791" spans="1:3" ht="15">
      <c r="A1791" s="10"/>
      <c r="B1791" s="111">
        <v>48.08</v>
      </c>
      <c r="C1791" s="113">
        <f t="shared" ca="1" si="27"/>
        <v>0.21694097528712644</v>
      </c>
    </row>
    <row r="1792" spans="1:3" ht="15">
      <c r="A1792" s="10"/>
      <c r="B1792" s="111">
        <v>48.61</v>
      </c>
      <c r="C1792" s="113">
        <f t="shared" ca="1" si="27"/>
        <v>0.13484876069511131</v>
      </c>
    </row>
    <row r="1793" spans="1:3" ht="15">
      <c r="A1793" s="10"/>
      <c r="B1793" s="111">
        <v>52.98</v>
      </c>
      <c r="C1793" s="113">
        <f t="shared" ca="1" si="27"/>
        <v>0.51908189591739085</v>
      </c>
    </row>
    <row r="1794" spans="1:3" ht="15">
      <c r="A1794" s="10"/>
      <c r="B1794" s="111">
        <v>59.99</v>
      </c>
      <c r="C1794" s="113">
        <f t="shared" ca="1" si="27"/>
        <v>0.4528568902586016</v>
      </c>
    </row>
    <row r="1795" spans="1:3" ht="15">
      <c r="A1795" s="10"/>
      <c r="B1795" s="111">
        <v>65.959999999999994</v>
      </c>
      <c r="C1795" s="113">
        <f t="shared" ref="C1795:C1858" ca="1" si="28">B1795/100*RAND()</f>
        <v>0.62358796534458083</v>
      </c>
    </row>
    <row r="1796" spans="1:3" ht="15">
      <c r="A1796" s="10"/>
      <c r="B1796" s="111">
        <v>70.7</v>
      </c>
      <c r="C1796" s="113">
        <f t="shared" ca="1" si="28"/>
        <v>9.7024852094165399E-3</v>
      </c>
    </row>
    <row r="1797" spans="1:3" ht="15">
      <c r="A1797" s="10"/>
      <c r="B1797" s="111">
        <v>77.709999999999994</v>
      </c>
      <c r="C1797" s="113">
        <f t="shared" ca="1" si="28"/>
        <v>0.44017052401739992</v>
      </c>
    </row>
    <row r="1798" spans="1:3" ht="15">
      <c r="A1798" s="10"/>
      <c r="B1798" s="111">
        <v>61.4</v>
      </c>
      <c r="C1798" s="113">
        <f t="shared" ca="1" si="28"/>
        <v>0.55096569060946432</v>
      </c>
    </row>
    <row r="1799" spans="1:3" ht="15">
      <c r="A1799" s="10"/>
      <c r="B1799" s="111">
        <v>56.01</v>
      </c>
      <c r="C1799" s="113">
        <f t="shared" ca="1" si="28"/>
        <v>0.29433457021783643</v>
      </c>
    </row>
    <row r="1800" spans="1:3" ht="15">
      <c r="A1800" s="10"/>
      <c r="B1800" s="111">
        <v>53.88</v>
      </c>
      <c r="C1800" s="113">
        <f t="shared" ca="1" si="28"/>
        <v>0.10238756735765757</v>
      </c>
    </row>
    <row r="1801" spans="1:3" ht="15">
      <c r="A1801" s="10"/>
      <c r="B1801" s="111">
        <v>49.19</v>
      </c>
      <c r="C1801" s="113">
        <f t="shared" ca="1" si="28"/>
        <v>0.42432357045650976</v>
      </c>
    </row>
    <row r="1802" spans="1:3" ht="15">
      <c r="A1802" s="10"/>
      <c r="B1802" s="111">
        <v>46.14</v>
      </c>
      <c r="C1802" s="113">
        <f t="shared" ca="1" si="28"/>
        <v>0.21723756377021569</v>
      </c>
    </row>
    <row r="1803" spans="1:3" ht="15">
      <c r="A1803" s="10"/>
      <c r="B1803" s="111">
        <v>45.47</v>
      </c>
      <c r="C1803" s="113">
        <f t="shared" ca="1" si="28"/>
        <v>0.24515408297692926</v>
      </c>
    </row>
    <row r="1804" spans="1:3" ht="15">
      <c r="A1804" s="10"/>
      <c r="B1804" s="111">
        <v>44.45</v>
      </c>
      <c r="C1804" s="113">
        <f t="shared" ca="1" si="28"/>
        <v>0.44246099523830845</v>
      </c>
    </row>
    <row r="1805" spans="1:3" ht="15">
      <c r="A1805" s="10"/>
      <c r="B1805" s="111">
        <v>44.4</v>
      </c>
      <c r="C1805" s="113">
        <f t="shared" ca="1" si="28"/>
        <v>0.28136348288311469</v>
      </c>
    </row>
    <row r="1806" spans="1:3" ht="15">
      <c r="A1806" s="10"/>
      <c r="B1806" s="111">
        <v>45.39</v>
      </c>
      <c r="C1806" s="113">
        <f t="shared" ca="1" si="28"/>
        <v>9.7429593006129231E-2</v>
      </c>
    </row>
    <row r="1807" spans="1:3" ht="15">
      <c r="A1807" s="10"/>
      <c r="B1807" s="111">
        <v>48.83</v>
      </c>
      <c r="C1807" s="113">
        <f t="shared" ca="1" si="28"/>
        <v>0.11055409255386309</v>
      </c>
    </row>
    <row r="1808" spans="1:3" ht="15">
      <c r="A1808" s="10"/>
      <c r="B1808" s="111">
        <v>53.81</v>
      </c>
      <c r="C1808" s="113">
        <f t="shared" ca="1" si="28"/>
        <v>0.18069776784859307</v>
      </c>
    </row>
    <row r="1809" spans="1:3" ht="15">
      <c r="A1809" s="10"/>
      <c r="B1809" s="111">
        <v>63.21</v>
      </c>
      <c r="C1809" s="113">
        <f t="shared" ca="1" si="28"/>
        <v>2.8850850494499944E-3</v>
      </c>
    </row>
    <row r="1810" spans="1:3" ht="15">
      <c r="A1810" s="10"/>
      <c r="B1810" s="111">
        <v>64</v>
      </c>
      <c r="C1810" s="113">
        <f t="shared" ca="1" si="28"/>
        <v>0.51943132101004053</v>
      </c>
    </row>
    <row r="1811" spans="1:3" ht="15">
      <c r="A1811" s="10"/>
      <c r="B1811" s="111">
        <v>62.55</v>
      </c>
      <c r="C1811" s="113">
        <f t="shared" ca="1" si="28"/>
        <v>0.56835457006350576</v>
      </c>
    </row>
    <row r="1812" spans="1:3" ht="15">
      <c r="A1812" s="10"/>
      <c r="B1812" s="111">
        <v>57.51</v>
      </c>
      <c r="C1812" s="113">
        <f t="shared" ca="1" si="28"/>
        <v>0.45152930583255274</v>
      </c>
    </row>
    <row r="1813" spans="1:3" ht="15">
      <c r="A1813" s="10"/>
      <c r="B1813" s="111">
        <v>59.57</v>
      </c>
      <c r="C1813" s="113">
        <f t="shared" ca="1" si="28"/>
        <v>0.29074848885731452</v>
      </c>
    </row>
    <row r="1814" spans="1:3" ht="15">
      <c r="A1814" s="10"/>
      <c r="B1814" s="111">
        <v>54.82</v>
      </c>
      <c r="C1814" s="113">
        <f t="shared" ca="1" si="28"/>
        <v>2.7126938116291882E-2</v>
      </c>
    </row>
    <row r="1815" spans="1:3" ht="15">
      <c r="A1815" s="10"/>
      <c r="B1815" s="111">
        <v>51.69</v>
      </c>
      <c r="C1815" s="113">
        <f t="shared" ca="1" si="28"/>
        <v>0.24603088347534413</v>
      </c>
    </row>
    <row r="1816" spans="1:3" ht="15">
      <c r="A1816" s="10"/>
      <c r="B1816" s="111">
        <v>50.31</v>
      </c>
      <c r="C1816" s="113">
        <f t="shared" ca="1" si="28"/>
        <v>0.24779222208861978</v>
      </c>
    </row>
    <row r="1817" spans="1:3" ht="15">
      <c r="A1817" s="10"/>
      <c r="B1817" s="111">
        <v>49.95</v>
      </c>
      <c r="C1817" s="113">
        <f t="shared" ca="1" si="28"/>
        <v>0.28220077253859538</v>
      </c>
    </row>
    <row r="1818" spans="1:3" ht="15">
      <c r="A1818" s="10"/>
      <c r="B1818" s="111">
        <v>55.64</v>
      </c>
      <c r="C1818" s="113">
        <f t="shared" ca="1" si="28"/>
        <v>0.28635280243221178</v>
      </c>
    </row>
    <row r="1819" spans="1:3" ht="15">
      <c r="A1819" s="10"/>
      <c r="B1819" s="111">
        <v>66.2</v>
      </c>
      <c r="C1819" s="113">
        <f t="shared" ca="1" si="28"/>
        <v>7.9733361532101255E-2</v>
      </c>
    </row>
    <row r="1820" spans="1:3" ht="15">
      <c r="A1820" s="10"/>
      <c r="B1820" s="111">
        <v>77.790000000000006</v>
      </c>
      <c r="C1820" s="113">
        <f t="shared" ca="1" si="28"/>
        <v>8.8760271832760945E-2</v>
      </c>
    </row>
    <row r="1821" spans="1:3" ht="15">
      <c r="A1821" s="10"/>
      <c r="B1821" s="111">
        <v>85</v>
      </c>
      <c r="C1821" s="113">
        <f t="shared" ca="1" si="28"/>
        <v>0.8256532489260433</v>
      </c>
    </row>
    <row r="1822" spans="1:3" ht="15">
      <c r="A1822" s="10"/>
      <c r="B1822" s="111">
        <v>69.28</v>
      </c>
      <c r="C1822" s="113">
        <f t="shared" ca="1" si="28"/>
        <v>0.49068675755117247</v>
      </c>
    </row>
    <row r="1823" spans="1:3" ht="15">
      <c r="A1823" s="10"/>
      <c r="B1823" s="111">
        <v>64.55</v>
      </c>
      <c r="C1823" s="113">
        <f t="shared" ca="1" si="28"/>
        <v>0.57053613904779332</v>
      </c>
    </row>
    <row r="1824" spans="1:3" ht="15">
      <c r="A1824" s="10"/>
      <c r="B1824" s="111">
        <v>62.46</v>
      </c>
      <c r="C1824" s="113">
        <f t="shared" ca="1" si="28"/>
        <v>5.1777642276088068E-2</v>
      </c>
    </row>
    <row r="1825" spans="1:3" ht="15">
      <c r="A1825" s="10"/>
      <c r="B1825" s="111">
        <v>60.46</v>
      </c>
      <c r="C1825" s="113">
        <f t="shared" ca="1" si="28"/>
        <v>0.39501038077430883</v>
      </c>
    </row>
    <row r="1826" spans="1:3" ht="15">
      <c r="A1826" s="10"/>
      <c r="B1826" s="111">
        <v>51.12</v>
      </c>
      <c r="C1826" s="113">
        <f t="shared" ca="1" si="28"/>
        <v>0.43307526299959481</v>
      </c>
    </row>
    <row r="1827" spans="1:3" ht="15">
      <c r="A1827" s="10"/>
      <c r="B1827" s="111">
        <v>49.56</v>
      </c>
      <c r="C1827" s="113">
        <f t="shared" ca="1" si="28"/>
        <v>0.40022682251904501</v>
      </c>
    </row>
    <row r="1828" spans="1:3" ht="15">
      <c r="A1828" s="10"/>
      <c r="B1828" s="111">
        <v>48.17</v>
      </c>
      <c r="C1828" s="113">
        <f t="shared" ca="1" si="28"/>
        <v>0.16871881979655343</v>
      </c>
    </row>
    <row r="1829" spans="1:3" ht="15">
      <c r="A1829" s="10"/>
      <c r="B1829" s="111">
        <v>47.94</v>
      </c>
      <c r="C1829" s="113">
        <f t="shared" ca="1" si="28"/>
        <v>0.37843062249588716</v>
      </c>
    </row>
    <row r="1830" spans="1:3" ht="15">
      <c r="A1830" s="10"/>
      <c r="B1830" s="111">
        <v>47.03</v>
      </c>
      <c r="C1830" s="113">
        <f t="shared" ca="1" si="28"/>
        <v>0.20540038112459694</v>
      </c>
    </row>
    <row r="1831" spans="1:3" ht="15">
      <c r="A1831" s="10"/>
      <c r="B1831" s="111">
        <v>51.53</v>
      </c>
      <c r="C1831" s="113">
        <f t="shared" ca="1" si="28"/>
        <v>7.1138508994075131E-2</v>
      </c>
    </row>
    <row r="1832" spans="1:3" ht="15">
      <c r="A1832" s="10"/>
      <c r="B1832" s="111">
        <v>66.05</v>
      </c>
      <c r="C1832" s="113">
        <f t="shared" ca="1" si="28"/>
        <v>0.28279278478864806</v>
      </c>
    </row>
    <row r="1833" spans="1:3" ht="15">
      <c r="A1833" s="10"/>
      <c r="B1833" s="111">
        <v>79.150000000000006</v>
      </c>
      <c r="C1833" s="113">
        <f t="shared" ca="1" si="28"/>
        <v>8.9885330903526822E-2</v>
      </c>
    </row>
    <row r="1834" spans="1:3" ht="15">
      <c r="A1834" s="10"/>
      <c r="B1834" s="111">
        <v>78.34</v>
      </c>
      <c r="C1834" s="113">
        <f t="shared" ca="1" si="28"/>
        <v>7.3633594803480668E-2</v>
      </c>
    </row>
    <row r="1835" spans="1:3" ht="15">
      <c r="A1835" s="10"/>
      <c r="B1835" s="111">
        <v>75</v>
      </c>
      <c r="C1835" s="113">
        <f t="shared" ca="1" si="28"/>
        <v>0.44439911366885065</v>
      </c>
    </row>
    <row r="1836" spans="1:3" ht="15">
      <c r="A1836" s="10"/>
      <c r="B1836" s="111">
        <v>69.510000000000005</v>
      </c>
      <c r="C1836" s="113">
        <f t="shared" ca="1" si="28"/>
        <v>0.14086815585846979</v>
      </c>
    </row>
    <row r="1837" spans="1:3" ht="15">
      <c r="A1837" s="10"/>
      <c r="B1837" s="111">
        <v>68</v>
      </c>
      <c r="C1837" s="113">
        <f t="shared" ca="1" si="28"/>
        <v>0.14892664173000211</v>
      </c>
    </row>
    <row r="1838" spans="1:3" ht="15">
      <c r="A1838" s="10"/>
      <c r="B1838" s="111">
        <v>65.31</v>
      </c>
      <c r="C1838" s="113">
        <f t="shared" ca="1" si="28"/>
        <v>0.44784312371091023</v>
      </c>
    </row>
    <row r="1839" spans="1:3" ht="15">
      <c r="A1839" s="10"/>
      <c r="B1839" s="111">
        <v>62.21</v>
      </c>
      <c r="C1839" s="113">
        <f t="shared" ca="1" si="28"/>
        <v>0.32690463149459054</v>
      </c>
    </row>
    <row r="1840" spans="1:3" ht="15">
      <c r="A1840" s="10"/>
      <c r="B1840" s="111">
        <v>61.15</v>
      </c>
      <c r="C1840" s="113">
        <f t="shared" ca="1" si="28"/>
        <v>3.2898735638682806E-2</v>
      </c>
    </row>
    <row r="1841" spans="1:3" ht="15">
      <c r="A1841" s="10"/>
      <c r="B1841" s="111">
        <v>62.9</v>
      </c>
      <c r="C1841" s="113">
        <f t="shared" ca="1" si="28"/>
        <v>0.43974902560905438</v>
      </c>
    </row>
    <row r="1842" spans="1:3" ht="15">
      <c r="A1842" s="10"/>
      <c r="B1842" s="111">
        <v>64.53</v>
      </c>
      <c r="C1842" s="113">
        <f t="shared" ca="1" si="28"/>
        <v>8.277508345480987E-2</v>
      </c>
    </row>
    <row r="1843" spans="1:3" ht="15">
      <c r="A1843" s="10"/>
      <c r="B1843" s="111">
        <v>75.22</v>
      </c>
      <c r="C1843" s="113">
        <f t="shared" ca="1" si="28"/>
        <v>0.20436943603292526</v>
      </c>
    </row>
    <row r="1844" spans="1:3" ht="15">
      <c r="A1844" s="10"/>
      <c r="B1844" s="111">
        <v>88.99</v>
      </c>
      <c r="C1844" s="113">
        <f t="shared" ca="1" si="28"/>
        <v>0.87307407142611293</v>
      </c>
    </row>
    <row r="1845" spans="1:3" ht="15">
      <c r="A1845" s="10"/>
      <c r="B1845" s="111">
        <v>98.71</v>
      </c>
      <c r="C1845" s="113">
        <f t="shared" ca="1" si="28"/>
        <v>0.63773781166905974</v>
      </c>
    </row>
    <row r="1846" spans="1:3" ht="15">
      <c r="A1846" s="10"/>
      <c r="B1846" s="111">
        <v>70.91</v>
      </c>
      <c r="C1846" s="113">
        <f t="shared" ca="1" si="28"/>
        <v>0.40690692519031102</v>
      </c>
    </row>
    <row r="1847" spans="1:3" ht="15">
      <c r="A1847" s="10"/>
      <c r="B1847" s="111">
        <v>61.9</v>
      </c>
      <c r="C1847" s="113">
        <f t="shared" ca="1" si="28"/>
        <v>0.24547724838871743</v>
      </c>
    </row>
    <row r="1848" spans="1:3" ht="15">
      <c r="A1848" s="10"/>
      <c r="B1848" s="111">
        <v>60.12</v>
      </c>
      <c r="C1848" s="113">
        <f t="shared" ca="1" si="28"/>
        <v>0.25483895962066416</v>
      </c>
    </row>
    <row r="1849" spans="1:3" ht="15">
      <c r="A1849" s="10"/>
      <c r="B1849" s="111">
        <v>53.23</v>
      </c>
      <c r="C1849" s="113">
        <f t="shared" ca="1" si="28"/>
        <v>0.19644856317848911</v>
      </c>
    </row>
    <row r="1850" spans="1:3" ht="15">
      <c r="A1850" s="10"/>
      <c r="B1850" s="111">
        <v>61.12</v>
      </c>
      <c r="C1850" s="113">
        <f t="shared" ca="1" si="28"/>
        <v>0.54971024867480001</v>
      </c>
    </row>
    <row r="1851" spans="1:3" ht="15">
      <c r="A1851" s="10"/>
      <c r="B1851" s="111">
        <v>56.24</v>
      </c>
      <c r="C1851" s="113">
        <f t="shared" ca="1" si="28"/>
        <v>0.29406673474177403</v>
      </c>
    </row>
    <row r="1852" spans="1:3" ht="15">
      <c r="A1852" s="10"/>
      <c r="B1852" s="111">
        <v>50.89</v>
      </c>
      <c r="C1852" s="113">
        <f t="shared" ca="1" si="28"/>
        <v>0.15896346156966057</v>
      </c>
    </row>
    <row r="1853" spans="1:3" ht="15">
      <c r="A1853" s="10"/>
      <c r="B1853" s="111">
        <v>48.5</v>
      </c>
      <c r="C1853" s="113">
        <f t="shared" ca="1" si="28"/>
        <v>0.14848230412499772</v>
      </c>
    </row>
    <row r="1854" spans="1:3" ht="15">
      <c r="A1854" s="10"/>
      <c r="B1854" s="111">
        <v>50</v>
      </c>
      <c r="C1854" s="113">
        <f t="shared" ca="1" si="28"/>
        <v>0.40129617620363511</v>
      </c>
    </row>
    <row r="1855" spans="1:3" ht="15">
      <c r="A1855" s="10"/>
      <c r="B1855" s="111">
        <v>52.1</v>
      </c>
      <c r="C1855" s="113">
        <f t="shared" ca="1" si="28"/>
        <v>0.26842057396863417</v>
      </c>
    </row>
    <row r="1856" spans="1:3" ht="15">
      <c r="A1856" s="10"/>
      <c r="B1856" s="111">
        <v>67.02</v>
      </c>
      <c r="C1856" s="113">
        <f t="shared" ca="1" si="28"/>
        <v>0.35548712763173979</v>
      </c>
    </row>
    <row r="1857" spans="1:3" ht="15">
      <c r="A1857" s="10"/>
      <c r="B1857" s="111">
        <v>71.55</v>
      </c>
      <c r="C1857" s="113">
        <f t="shared" ca="1" si="28"/>
        <v>0.66165656718854837</v>
      </c>
    </row>
    <row r="1858" spans="1:3" ht="15">
      <c r="A1858" s="10"/>
      <c r="B1858" s="111">
        <v>71.53</v>
      </c>
      <c r="C1858" s="113">
        <f t="shared" ca="1" si="28"/>
        <v>0.62262822219048342</v>
      </c>
    </row>
    <row r="1859" spans="1:3" ht="15">
      <c r="A1859" s="10"/>
      <c r="B1859" s="111">
        <v>64.099999999999994</v>
      </c>
      <c r="C1859" s="113">
        <f t="shared" ref="C1859:C1922" ca="1" si="29">B1859/100*RAND()</f>
        <v>0.47946293279987845</v>
      </c>
    </row>
    <row r="1860" spans="1:3" ht="15">
      <c r="A1860" s="10"/>
      <c r="B1860" s="111">
        <v>50.42</v>
      </c>
      <c r="C1860" s="113">
        <f t="shared" ca="1" si="29"/>
        <v>0.13218241673192502</v>
      </c>
    </row>
    <row r="1861" spans="1:3" ht="15">
      <c r="A1861" s="10"/>
      <c r="B1861" s="111">
        <v>45.31</v>
      </c>
      <c r="C1861" s="113">
        <f t="shared" ca="1" si="29"/>
        <v>0.20539545617185057</v>
      </c>
    </row>
    <row r="1862" spans="1:3" ht="15">
      <c r="A1862" s="10"/>
      <c r="B1862" s="111">
        <v>44.53</v>
      </c>
      <c r="C1862" s="113">
        <f t="shared" ca="1" si="29"/>
        <v>0.43584597425138977</v>
      </c>
    </row>
    <row r="1863" spans="1:3" ht="15">
      <c r="A1863" s="10"/>
      <c r="B1863" s="111">
        <v>43.5</v>
      </c>
      <c r="C1863" s="113">
        <f t="shared" ca="1" si="29"/>
        <v>0.17712822003433096</v>
      </c>
    </row>
    <row r="1864" spans="1:3" ht="15">
      <c r="A1864" s="10"/>
      <c r="B1864" s="111">
        <v>43.16</v>
      </c>
      <c r="C1864" s="113">
        <f t="shared" ca="1" si="29"/>
        <v>0.39267075597380197</v>
      </c>
    </row>
    <row r="1865" spans="1:3" ht="15">
      <c r="A1865" s="10"/>
      <c r="B1865" s="111">
        <v>43.53</v>
      </c>
      <c r="C1865" s="113">
        <f t="shared" ca="1" si="29"/>
        <v>1.9808728631767043E-2</v>
      </c>
    </row>
    <row r="1866" spans="1:3" ht="15">
      <c r="A1866" s="10"/>
      <c r="B1866" s="111">
        <v>47.67</v>
      </c>
      <c r="C1866" s="113">
        <f t="shared" ca="1" si="29"/>
        <v>0.40607418560844583</v>
      </c>
    </row>
    <row r="1867" spans="1:3" ht="15">
      <c r="A1867" s="10"/>
      <c r="B1867" s="111">
        <v>55.58</v>
      </c>
      <c r="C1867" s="113">
        <f t="shared" ca="1" si="29"/>
        <v>0.31400052945734819</v>
      </c>
    </row>
    <row r="1868" spans="1:3" ht="15">
      <c r="A1868" s="10"/>
      <c r="B1868" s="111">
        <v>65.959999999999994</v>
      </c>
      <c r="C1868" s="113">
        <f t="shared" ca="1" si="29"/>
        <v>0.65571894909644357</v>
      </c>
    </row>
    <row r="1869" spans="1:3" ht="15">
      <c r="A1869" s="10"/>
      <c r="B1869" s="111">
        <v>72.989999999999995</v>
      </c>
      <c r="C1869" s="113">
        <f t="shared" ca="1" si="29"/>
        <v>0.20133836178298586</v>
      </c>
    </row>
    <row r="1870" spans="1:3" ht="15">
      <c r="A1870" s="10"/>
      <c r="B1870" s="111">
        <v>66.400000000000006</v>
      </c>
      <c r="C1870" s="113">
        <f t="shared" ca="1" si="29"/>
        <v>0.11297440427545759</v>
      </c>
    </row>
    <row r="1871" spans="1:3" ht="15">
      <c r="A1871" s="10"/>
      <c r="B1871" s="111">
        <v>61.99</v>
      </c>
      <c r="C1871" s="113">
        <f t="shared" ca="1" si="29"/>
        <v>0.40130268728146662</v>
      </c>
    </row>
    <row r="1872" spans="1:3" ht="15">
      <c r="A1872" s="10"/>
      <c r="B1872" s="111">
        <v>60.64</v>
      </c>
      <c r="C1872" s="113">
        <f t="shared" ca="1" si="29"/>
        <v>0.51386966102420584</v>
      </c>
    </row>
    <row r="1873" spans="1:3" ht="15">
      <c r="A1873" s="10"/>
      <c r="B1873" s="111">
        <v>60.11</v>
      </c>
      <c r="C1873" s="113">
        <f t="shared" ca="1" si="29"/>
        <v>0.28629024920247637</v>
      </c>
    </row>
    <row r="1874" spans="1:3" ht="15">
      <c r="A1874" s="10"/>
      <c r="B1874" s="111">
        <v>58.82</v>
      </c>
      <c r="C1874" s="113">
        <f t="shared" ca="1" si="29"/>
        <v>0.37127957359087199</v>
      </c>
    </row>
    <row r="1875" spans="1:3" ht="15">
      <c r="A1875" s="10"/>
      <c r="B1875" s="111">
        <v>55.74</v>
      </c>
      <c r="C1875" s="113">
        <f t="shared" ca="1" si="29"/>
        <v>0.22142774214602146</v>
      </c>
    </row>
    <row r="1876" spans="1:3" ht="15">
      <c r="A1876" s="10"/>
      <c r="B1876" s="111">
        <v>56.35</v>
      </c>
      <c r="C1876" s="113">
        <f t="shared" ca="1" si="29"/>
        <v>0.40936525439690313</v>
      </c>
    </row>
    <row r="1877" spans="1:3" ht="15">
      <c r="A1877" s="10"/>
      <c r="B1877" s="111">
        <v>50.81</v>
      </c>
      <c r="C1877" s="113">
        <f t="shared" ca="1" si="29"/>
        <v>0.11854294077532235</v>
      </c>
    </row>
    <row r="1878" spans="1:3" ht="15">
      <c r="A1878" s="10"/>
      <c r="B1878" s="111">
        <v>50</v>
      </c>
      <c r="C1878" s="113">
        <f t="shared" ca="1" si="29"/>
        <v>0.30956327429983138</v>
      </c>
    </row>
    <row r="1879" spans="1:3" ht="15">
      <c r="A1879" s="10"/>
      <c r="B1879" s="111">
        <v>51.03</v>
      </c>
      <c r="C1879" s="113">
        <f t="shared" ca="1" si="29"/>
        <v>0.16664635315783413</v>
      </c>
    </row>
    <row r="1880" spans="1:3" ht="15">
      <c r="A1880" s="10"/>
      <c r="B1880" s="111">
        <v>52.54</v>
      </c>
      <c r="C1880" s="113">
        <f t="shared" ca="1" si="29"/>
        <v>0.23644126432647777</v>
      </c>
    </row>
    <row r="1881" spans="1:3" ht="15">
      <c r="A1881" s="10"/>
      <c r="B1881" s="111">
        <v>56.72</v>
      </c>
      <c r="C1881" s="113">
        <f t="shared" ca="1" si="29"/>
        <v>0.43322606662013047</v>
      </c>
    </row>
    <row r="1882" spans="1:3" ht="15">
      <c r="A1882" s="10"/>
      <c r="B1882" s="111">
        <v>53.36</v>
      </c>
      <c r="C1882" s="113">
        <f t="shared" ca="1" si="29"/>
        <v>0.23758845156988415</v>
      </c>
    </row>
    <row r="1883" spans="1:3" ht="15">
      <c r="A1883" s="10"/>
      <c r="B1883" s="111">
        <v>51.29</v>
      </c>
      <c r="C1883" s="113">
        <f t="shared" ca="1" si="29"/>
        <v>0.37177067555213333</v>
      </c>
    </row>
    <row r="1884" spans="1:3" ht="15">
      <c r="A1884" s="10"/>
      <c r="B1884" s="111">
        <v>47.07</v>
      </c>
      <c r="C1884" s="113">
        <f t="shared" ca="1" si="29"/>
        <v>0.32623266278471269</v>
      </c>
    </row>
    <row r="1885" spans="1:3" ht="15">
      <c r="A1885" s="10"/>
      <c r="B1885" s="111">
        <v>45.67</v>
      </c>
      <c r="C1885" s="113">
        <f t="shared" ca="1" si="29"/>
        <v>0.20190107019054276</v>
      </c>
    </row>
    <row r="1886" spans="1:3" ht="15">
      <c r="A1886" s="10"/>
      <c r="B1886" s="111">
        <v>45.08</v>
      </c>
      <c r="C1886" s="113">
        <f t="shared" ca="1" si="29"/>
        <v>0.34885320546930287</v>
      </c>
    </row>
    <row r="1887" spans="1:3" ht="15">
      <c r="A1887" s="10"/>
      <c r="B1887" s="111">
        <v>43.05</v>
      </c>
      <c r="C1887" s="113">
        <f t="shared" ca="1" si="29"/>
        <v>0.30737980746768279</v>
      </c>
    </row>
    <row r="1888" spans="1:3" ht="15">
      <c r="A1888" s="10"/>
      <c r="B1888" s="111">
        <v>40.98</v>
      </c>
      <c r="C1888" s="113">
        <f t="shared" ca="1" si="29"/>
        <v>0.28231881679199544</v>
      </c>
    </row>
    <row r="1889" spans="1:3" ht="15">
      <c r="A1889" s="10"/>
      <c r="B1889" s="111">
        <v>44</v>
      </c>
      <c r="C1889" s="113">
        <f t="shared" ca="1" si="29"/>
        <v>7.8684342231779031E-2</v>
      </c>
    </row>
    <row r="1890" spans="1:3" ht="15">
      <c r="A1890" s="10"/>
      <c r="B1890" s="111">
        <v>44.92</v>
      </c>
      <c r="C1890" s="113">
        <f t="shared" ca="1" si="29"/>
        <v>8.1443421753865999E-2</v>
      </c>
    </row>
    <row r="1891" spans="1:3" ht="15">
      <c r="A1891" s="10"/>
      <c r="B1891" s="111">
        <v>49.94</v>
      </c>
      <c r="C1891" s="113">
        <f t="shared" ca="1" si="29"/>
        <v>8.1160454273477955E-2</v>
      </c>
    </row>
    <row r="1892" spans="1:3" ht="15">
      <c r="A1892" s="10"/>
      <c r="B1892" s="111">
        <v>62.5</v>
      </c>
      <c r="C1892" s="113">
        <f t="shared" ca="1" si="29"/>
        <v>0.25149448102725602</v>
      </c>
    </row>
    <row r="1893" spans="1:3" ht="15">
      <c r="A1893" s="10"/>
      <c r="B1893" s="111">
        <v>68.09</v>
      </c>
      <c r="C1893" s="113">
        <f t="shared" ca="1" si="29"/>
        <v>0.4706627215769007</v>
      </c>
    </row>
    <row r="1894" spans="1:3" ht="15">
      <c r="A1894" s="10"/>
      <c r="B1894" s="111">
        <v>59.94</v>
      </c>
      <c r="C1894" s="113">
        <f t="shared" ca="1" si="29"/>
        <v>3.3992614934975816E-2</v>
      </c>
    </row>
    <row r="1895" spans="1:3" ht="15">
      <c r="A1895" s="10"/>
      <c r="B1895" s="111">
        <v>49.03</v>
      </c>
      <c r="C1895" s="113">
        <f t="shared" ca="1" si="29"/>
        <v>0.18914438255884292</v>
      </c>
    </row>
    <row r="1896" spans="1:3" ht="15">
      <c r="A1896" s="10"/>
      <c r="B1896" s="111">
        <v>48.92</v>
      </c>
      <c r="C1896" s="113">
        <f t="shared" ca="1" si="29"/>
        <v>9.5971781823765367E-2</v>
      </c>
    </row>
    <row r="1897" spans="1:3" ht="15">
      <c r="A1897" s="10"/>
      <c r="B1897" s="111">
        <v>46.4</v>
      </c>
      <c r="C1897" s="113">
        <f t="shared" ca="1" si="29"/>
        <v>0.25859330151035909</v>
      </c>
    </row>
    <row r="1898" spans="1:3" ht="15">
      <c r="A1898" s="10"/>
      <c r="B1898" s="111">
        <v>39.65</v>
      </c>
      <c r="C1898" s="113">
        <f t="shared" ca="1" si="29"/>
        <v>0.17430275346625745</v>
      </c>
    </row>
    <row r="1899" spans="1:3" ht="15">
      <c r="A1899" s="10"/>
      <c r="B1899" s="111">
        <v>29.02</v>
      </c>
      <c r="C1899" s="113">
        <f t="shared" ca="1" si="29"/>
        <v>9.1195638292980066E-2</v>
      </c>
    </row>
    <row r="1900" spans="1:3" ht="15">
      <c r="A1900" s="10"/>
      <c r="B1900" s="111">
        <v>31.43</v>
      </c>
      <c r="C1900" s="113">
        <f t="shared" ca="1" si="29"/>
        <v>0.18907282974121284</v>
      </c>
    </row>
    <row r="1901" spans="1:3" ht="15">
      <c r="A1901" s="10"/>
      <c r="B1901" s="111">
        <v>26.74</v>
      </c>
      <c r="C1901" s="113">
        <f t="shared" ca="1" si="29"/>
        <v>0.11879032856216298</v>
      </c>
    </row>
    <row r="1902" spans="1:3" ht="15">
      <c r="A1902" s="10"/>
      <c r="B1902" s="111">
        <v>26.79</v>
      </c>
      <c r="C1902" s="113">
        <f t="shared" ca="1" si="29"/>
        <v>0.22511896596400355</v>
      </c>
    </row>
    <row r="1903" spans="1:3" ht="15">
      <c r="A1903" s="10"/>
      <c r="B1903" s="111">
        <v>23.66</v>
      </c>
      <c r="C1903" s="113">
        <f t="shared" ca="1" si="29"/>
        <v>5.99740791306956E-2</v>
      </c>
    </row>
    <row r="1904" spans="1:3" ht="15">
      <c r="A1904" s="10"/>
      <c r="B1904" s="111">
        <v>13.8</v>
      </c>
      <c r="C1904" s="113">
        <f t="shared" ca="1" si="29"/>
        <v>0.1365027986655066</v>
      </c>
    </row>
    <row r="1905" spans="1:3" ht="15">
      <c r="A1905" s="10"/>
      <c r="B1905" s="111">
        <v>22.87</v>
      </c>
      <c r="C1905" s="113">
        <f t="shared" ca="1" si="29"/>
        <v>0.11283575921976978</v>
      </c>
    </row>
    <row r="1906" spans="1:3" ht="15">
      <c r="A1906" s="10"/>
      <c r="B1906" s="111">
        <v>29.67</v>
      </c>
      <c r="C1906" s="113">
        <f t="shared" ca="1" si="29"/>
        <v>0.20465963063405573</v>
      </c>
    </row>
    <row r="1907" spans="1:3" ht="15">
      <c r="A1907" s="10"/>
      <c r="B1907" s="111">
        <v>31.21</v>
      </c>
      <c r="C1907" s="113">
        <f t="shared" ca="1" si="29"/>
        <v>0.2053236823221862</v>
      </c>
    </row>
    <row r="1908" spans="1:3" ht="15">
      <c r="A1908" s="10"/>
      <c r="B1908" s="111">
        <v>28.17</v>
      </c>
      <c r="C1908" s="113">
        <f t="shared" ca="1" si="29"/>
        <v>2.1760059294095601E-3</v>
      </c>
    </row>
    <row r="1909" spans="1:3" ht="15">
      <c r="A1909" s="10"/>
      <c r="B1909" s="111">
        <v>34.869999999999997</v>
      </c>
      <c r="C1909" s="113">
        <f t="shared" ca="1" si="29"/>
        <v>0.14535334371273001</v>
      </c>
    </row>
    <row r="1910" spans="1:3" ht="15">
      <c r="A1910" s="10"/>
      <c r="B1910" s="111">
        <v>33.46</v>
      </c>
      <c r="C1910" s="113">
        <f t="shared" ca="1" si="29"/>
        <v>0.13150560752837576</v>
      </c>
    </row>
    <row r="1911" spans="1:3" ht="15">
      <c r="A1911" s="10"/>
      <c r="B1911" s="111">
        <v>23.34</v>
      </c>
      <c r="C1911" s="113">
        <f t="shared" ca="1" si="29"/>
        <v>0.17590584764448539</v>
      </c>
    </row>
    <row r="1912" spans="1:3" ht="15">
      <c r="A1912" s="10"/>
      <c r="B1912" s="111">
        <v>21.2</v>
      </c>
      <c r="C1912" s="113">
        <f t="shared" ca="1" si="29"/>
        <v>0.21193699455685619</v>
      </c>
    </row>
    <row r="1913" spans="1:3" ht="15">
      <c r="A1913" s="10"/>
      <c r="B1913" s="111">
        <v>22.59</v>
      </c>
      <c r="C1913" s="113">
        <f t="shared" ca="1" si="29"/>
        <v>2.4196982733215969E-2</v>
      </c>
    </row>
    <row r="1914" spans="1:3" ht="15">
      <c r="A1914" s="10"/>
      <c r="B1914" s="111">
        <v>30</v>
      </c>
      <c r="C1914" s="113">
        <f t="shared" ca="1" si="29"/>
        <v>0.16418371522528241</v>
      </c>
    </row>
    <row r="1915" spans="1:3" ht="15">
      <c r="A1915" s="10"/>
      <c r="B1915" s="111">
        <v>41.3</v>
      </c>
      <c r="C1915" s="113">
        <f t="shared" ca="1" si="29"/>
        <v>7.3343915117436084E-2</v>
      </c>
    </row>
    <row r="1916" spans="1:3" ht="15">
      <c r="A1916" s="10"/>
      <c r="B1916" s="111">
        <v>56.05</v>
      </c>
      <c r="C1916" s="113">
        <f t="shared" ca="1" si="29"/>
        <v>0.3922489110926356</v>
      </c>
    </row>
    <row r="1917" spans="1:3" ht="15">
      <c r="A1917" s="10"/>
      <c r="B1917" s="111">
        <v>64.819999999999993</v>
      </c>
      <c r="C1917" s="113">
        <f t="shared" ca="1" si="29"/>
        <v>0.64086866403321185</v>
      </c>
    </row>
    <row r="1918" spans="1:3" ht="15">
      <c r="A1918" s="10"/>
      <c r="B1918" s="111">
        <v>59.47</v>
      </c>
      <c r="C1918" s="113">
        <f t="shared" ca="1" si="29"/>
        <v>0.51101151063763006</v>
      </c>
    </row>
    <row r="1919" spans="1:3" ht="15">
      <c r="A1919" s="10"/>
      <c r="B1919" s="111">
        <v>54.8</v>
      </c>
      <c r="C1919" s="113">
        <f t="shared" ca="1" si="29"/>
        <v>0.28001664992030428</v>
      </c>
    </row>
    <row r="1920" spans="1:3" ht="15">
      <c r="A1920" s="10"/>
      <c r="B1920" s="111">
        <v>55.27</v>
      </c>
      <c r="C1920" s="113">
        <f t="shared" ca="1" si="29"/>
        <v>0.33714904320778438</v>
      </c>
    </row>
    <row r="1921" spans="1:3" ht="15">
      <c r="A1921" s="10"/>
      <c r="B1921" s="111">
        <v>49.85</v>
      </c>
      <c r="C1921" s="113">
        <f t="shared" ca="1" si="29"/>
        <v>0.10654369732105679</v>
      </c>
    </row>
    <row r="1922" spans="1:3" ht="15">
      <c r="A1922" s="10"/>
      <c r="B1922" s="111">
        <v>49.55</v>
      </c>
      <c r="C1922" s="113">
        <f t="shared" ca="1" si="29"/>
        <v>0.18186001209552236</v>
      </c>
    </row>
    <row r="1923" spans="1:3" ht="15">
      <c r="A1923" s="10"/>
      <c r="B1923" s="111">
        <v>48.74</v>
      </c>
      <c r="C1923" s="113">
        <f t="shared" ref="C1923:C1986" ca="1" si="30">B1923/100*RAND()</f>
        <v>0.4789701979365748</v>
      </c>
    </row>
    <row r="1924" spans="1:3" ht="15">
      <c r="A1924" s="10"/>
      <c r="B1924" s="111">
        <v>47.76</v>
      </c>
      <c r="C1924" s="113">
        <f t="shared" ca="1" si="30"/>
        <v>0.28789074461458758</v>
      </c>
    </row>
    <row r="1925" spans="1:3" ht="15">
      <c r="A1925" s="10"/>
      <c r="B1925" s="111">
        <v>47.01</v>
      </c>
      <c r="C1925" s="113">
        <f t="shared" ca="1" si="30"/>
        <v>8.7380085605266264E-2</v>
      </c>
    </row>
    <row r="1926" spans="1:3" ht="15">
      <c r="A1926" s="10"/>
      <c r="B1926" s="111">
        <v>47.4</v>
      </c>
      <c r="C1926" s="113">
        <f t="shared" ca="1" si="30"/>
        <v>9.2973913176307224E-2</v>
      </c>
    </row>
    <row r="1927" spans="1:3" ht="15">
      <c r="A1927" s="10"/>
      <c r="B1927" s="111">
        <v>50.56</v>
      </c>
      <c r="C1927" s="113">
        <f t="shared" ca="1" si="30"/>
        <v>0.25496360276034019</v>
      </c>
    </row>
    <row r="1928" spans="1:3" ht="15">
      <c r="A1928" s="10"/>
      <c r="B1928" s="111">
        <v>62</v>
      </c>
      <c r="C1928" s="113">
        <f t="shared" ca="1" si="30"/>
        <v>0.33094238122365482</v>
      </c>
    </row>
    <row r="1929" spans="1:3" ht="15">
      <c r="A1929" s="10"/>
      <c r="B1929" s="111">
        <v>73</v>
      </c>
      <c r="C1929" s="113">
        <f t="shared" ca="1" si="30"/>
        <v>0.49848869923009359</v>
      </c>
    </row>
    <row r="1930" spans="1:3" ht="15">
      <c r="A1930" s="10"/>
      <c r="B1930" s="111">
        <v>74.900000000000006</v>
      </c>
      <c r="C1930" s="113">
        <f t="shared" ca="1" si="30"/>
        <v>0.10094024787229788</v>
      </c>
    </row>
    <row r="1931" spans="1:3" ht="15">
      <c r="A1931" s="10"/>
      <c r="B1931" s="111">
        <v>71.599999999999994</v>
      </c>
      <c r="C1931" s="113">
        <f t="shared" ca="1" si="30"/>
        <v>5.2597375215857924E-3</v>
      </c>
    </row>
    <row r="1932" spans="1:3" ht="15">
      <c r="A1932" s="10"/>
      <c r="B1932" s="111">
        <v>65.459999999999994</v>
      </c>
      <c r="C1932" s="113">
        <f t="shared" ca="1" si="30"/>
        <v>0.24036897218083975</v>
      </c>
    </row>
    <row r="1933" spans="1:3" ht="15">
      <c r="A1933" s="10"/>
      <c r="B1933" s="111">
        <v>62.43</v>
      </c>
      <c r="C1933" s="113">
        <f t="shared" ca="1" si="30"/>
        <v>0.42663032035458148</v>
      </c>
    </row>
    <row r="1934" spans="1:3" ht="15">
      <c r="A1934" s="10"/>
      <c r="B1934" s="111">
        <v>59.41</v>
      </c>
      <c r="C1934" s="113">
        <f t="shared" ca="1" si="30"/>
        <v>4.9730234750497655E-2</v>
      </c>
    </row>
    <row r="1935" spans="1:3" ht="15">
      <c r="A1935" s="10"/>
      <c r="B1935" s="111">
        <v>53.78</v>
      </c>
      <c r="C1935" s="113">
        <f t="shared" ca="1" si="30"/>
        <v>0.47310456509959392</v>
      </c>
    </row>
    <row r="1936" spans="1:3" ht="15">
      <c r="A1936" s="10"/>
      <c r="B1936" s="111">
        <v>51.95</v>
      </c>
      <c r="C1936" s="113">
        <f t="shared" ca="1" si="30"/>
        <v>0.33910943026567181</v>
      </c>
    </row>
    <row r="1937" spans="1:3" ht="15">
      <c r="A1937" s="10"/>
      <c r="B1937" s="111">
        <v>51.01</v>
      </c>
      <c r="C1937" s="113">
        <f t="shared" ca="1" si="30"/>
        <v>0.35385671250161821</v>
      </c>
    </row>
    <row r="1938" spans="1:3" ht="15">
      <c r="A1938" s="10"/>
      <c r="B1938" s="111">
        <v>54.01</v>
      </c>
      <c r="C1938" s="113">
        <f t="shared" ca="1" si="30"/>
        <v>0.20303023417464236</v>
      </c>
    </row>
    <row r="1939" spans="1:3" ht="15">
      <c r="A1939" s="10"/>
      <c r="B1939" s="111">
        <v>63.98</v>
      </c>
      <c r="C1939" s="113">
        <f t="shared" ca="1" si="30"/>
        <v>9.0629649672335583E-2</v>
      </c>
    </row>
    <row r="1940" spans="1:3" ht="15">
      <c r="A1940" s="10"/>
      <c r="B1940" s="111">
        <v>75.5</v>
      </c>
      <c r="C1940" s="113">
        <f t="shared" ca="1" si="30"/>
        <v>0.55286935493944078</v>
      </c>
    </row>
    <row r="1941" spans="1:3" ht="15">
      <c r="A1941" s="10"/>
      <c r="B1941" s="111">
        <v>90.47</v>
      </c>
      <c r="C1941" s="113">
        <f t="shared" ca="1" si="30"/>
        <v>0.4674957227745356</v>
      </c>
    </row>
    <row r="1942" spans="1:3" ht="15">
      <c r="A1942" s="10"/>
      <c r="B1942" s="111">
        <v>75</v>
      </c>
      <c r="C1942" s="113">
        <f t="shared" ca="1" si="30"/>
        <v>0.6957828304698821</v>
      </c>
    </row>
    <row r="1943" spans="1:3" ht="15">
      <c r="A1943" s="10"/>
      <c r="B1943" s="111">
        <v>65.430000000000007</v>
      </c>
      <c r="C1943" s="113">
        <f t="shared" ca="1" si="30"/>
        <v>2.766477717957742E-2</v>
      </c>
    </row>
    <row r="1944" spans="1:3" ht="15">
      <c r="A1944" s="10"/>
      <c r="B1944" s="111">
        <v>60.8</v>
      </c>
      <c r="C1944" s="113">
        <f t="shared" ca="1" si="30"/>
        <v>0.15968083822954376</v>
      </c>
    </row>
    <row r="1945" spans="1:3" ht="15">
      <c r="A1945" s="10"/>
      <c r="B1945" s="111">
        <v>49.7</v>
      </c>
      <c r="C1945" s="113">
        <f t="shared" ca="1" si="30"/>
        <v>6.7610258099618986E-2</v>
      </c>
    </row>
    <row r="1946" spans="1:3" ht="15">
      <c r="A1946" s="10"/>
      <c r="B1946" s="111">
        <v>54.55</v>
      </c>
      <c r="C1946" s="113">
        <f t="shared" ca="1" si="30"/>
        <v>0.25871799582029548</v>
      </c>
    </row>
    <row r="1947" spans="1:3" ht="15">
      <c r="A1947" s="10"/>
      <c r="B1947" s="111">
        <v>53.86</v>
      </c>
      <c r="C1947" s="113">
        <f t="shared" ca="1" si="30"/>
        <v>0.33374828534729889</v>
      </c>
    </row>
    <row r="1948" spans="1:3" ht="15">
      <c r="A1948" s="10"/>
      <c r="B1948" s="111">
        <v>50.68</v>
      </c>
      <c r="C1948" s="113">
        <f t="shared" ca="1" si="30"/>
        <v>0.14358281937288497</v>
      </c>
    </row>
    <row r="1949" spans="1:3" ht="15">
      <c r="A1949" s="10"/>
      <c r="B1949" s="111">
        <v>50.61</v>
      </c>
      <c r="C1949" s="113">
        <f t="shared" ca="1" si="30"/>
        <v>0.49640248267409981</v>
      </c>
    </row>
    <row r="1950" spans="1:3" ht="15">
      <c r="A1950" s="10"/>
      <c r="B1950" s="111">
        <v>52.56</v>
      </c>
      <c r="C1950" s="113">
        <f t="shared" ca="1" si="30"/>
        <v>0.27672398730590159</v>
      </c>
    </row>
    <row r="1951" spans="1:3" ht="15">
      <c r="A1951" s="10"/>
      <c r="B1951" s="111">
        <v>58.74</v>
      </c>
      <c r="C1951" s="113">
        <f t="shared" ca="1" si="30"/>
        <v>0.14902461472703124</v>
      </c>
    </row>
    <row r="1952" spans="1:3" ht="15">
      <c r="A1952" s="10"/>
      <c r="B1952" s="111">
        <v>65.25</v>
      </c>
      <c r="C1952" s="113">
        <f t="shared" ca="1" si="30"/>
        <v>0.31292177156563106</v>
      </c>
    </row>
    <row r="1953" spans="1:3" ht="15">
      <c r="A1953" s="10"/>
      <c r="B1953" s="111">
        <v>74.37</v>
      </c>
      <c r="C1953" s="113">
        <f t="shared" ca="1" si="30"/>
        <v>0.43038092613446183</v>
      </c>
    </row>
    <row r="1954" spans="1:3" ht="15">
      <c r="A1954" s="10"/>
      <c r="B1954" s="111">
        <v>75.900000000000006</v>
      </c>
      <c r="C1954" s="113">
        <f t="shared" ca="1" si="30"/>
        <v>0.2891849795782791</v>
      </c>
    </row>
    <row r="1955" spans="1:3" ht="15">
      <c r="A1955" s="10"/>
      <c r="B1955" s="111">
        <v>69.2</v>
      </c>
      <c r="C1955" s="113">
        <f t="shared" ca="1" si="30"/>
        <v>0.12988627914486431</v>
      </c>
    </row>
    <row r="1956" spans="1:3" ht="15">
      <c r="A1956" s="10"/>
      <c r="B1956" s="111">
        <v>63.46</v>
      </c>
      <c r="C1956" s="113">
        <f t="shared" ca="1" si="30"/>
        <v>0.14158294805438743</v>
      </c>
    </row>
    <row r="1957" spans="1:3" ht="15">
      <c r="A1957" s="10"/>
      <c r="B1957" s="111">
        <v>62.1</v>
      </c>
      <c r="C1957" s="113">
        <f t="shared" ca="1" si="30"/>
        <v>0.43472193692725397</v>
      </c>
    </row>
    <row r="1958" spans="1:3" ht="15">
      <c r="A1958" s="10"/>
      <c r="B1958" s="111">
        <v>61.97</v>
      </c>
      <c r="C1958" s="113">
        <f t="shared" ca="1" si="30"/>
        <v>0.16066701326434221</v>
      </c>
    </row>
    <row r="1959" spans="1:3" ht="15">
      <c r="A1959" s="10"/>
      <c r="B1959" s="111">
        <v>57.58</v>
      </c>
      <c r="C1959" s="113">
        <f t="shared" ca="1" si="30"/>
        <v>0.38616312708981282</v>
      </c>
    </row>
    <row r="1960" spans="1:3" ht="15">
      <c r="A1960" s="10"/>
      <c r="B1960" s="111">
        <v>58.69</v>
      </c>
      <c r="C1960" s="113">
        <f t="shared" ca="1" si="30"/>
        <v>0.38457153333419258</v>
      </c>
    </row>
    <row r="1961" spans="1:3" ht="15">
      <c r="A1961" s="10"/>
      <c r="B1961" s="111">
        <v>58.43</v>
      </c>
      <c r="C1961" s="113">
        <f t="shared" ca="1" si="30"/>
        <v>0.47149251592102631</v>
      </c>
    </row>
    <row r="1962" spans="1:3" ht="15">
      <c r="A1962" s="10"/>
      <c r="B1962" s="111">
        <v>60.02</v>
      </c>
      <c r="C1962" s="113">
        <f t="shared" ca="1" si="30"/>
        <v>0.17203922639067479</v>
      </c>
    </row>
    <row r="1963" spans="1:3" ht="15">
      <c r="A1963" s="10"/>
      <c r="B1963" s="111">
        <v>64.64</v>
      </c>
      <c r="C1963" s="113">
        <f t="shared" ca="1" si="30"/>
        <v>0.59934526034284585</v>
      </c>
    </row>
    <row r="1964" spans="1:3" ht="15">
      <c r="A1964" s="10"/>
      <c r="B1964" s="111">
        <v>71.400000000000006</v>
      </c>
      <c r="C1964" s="113">
        <f t="shared" ca="1" si="30"/>
        <v>0.45383054349768009</v>
      </c>
    </row>
    <row r="1965" spans="1:3" ht="15">
      <c r="A1965" s="10"/>
      <c r="B1965" s="111">
        <v>83.49</v>
      </c>
      <c r="C1965" s="113">
        <f t="shared" ca="1" si="30"/>
        <v>0.22273245509522471</v>
      </c>
    </row>
    <row r="1966" spans="1:3" ht="15">
      <c r="A1966" s="10"/>
      <c r="B1966" s="111">
        <v>72.48</v>
      </c>
      <c r="C1966" s="113">
        <f t="shared" ca="1" si="30"/>
        <v>0.41080703739142255</v>
      </c>
    </row>
    <row r="1967" spans="1:3" ht="15">
      <c r="A1967" s="10"/>
      <c r="B1967" s="111">
        <v>64.569999999999993</v>
      </c>
      <c r="C1967" s="113">
        <f t="shared" ca="1" si="30"/>
        <v>0.25851096634497817</v>
      </c>
    </row>
    <row r="1968" spans="1:3" ht="15">
      <c r="A1968" s="10"/>
      <c r="B1968" s="111">
        <v>60.47</v>
      </c>
      <c r="C1968" s="113">
        <f t="shared" ca="1" si="30"/>
        <v>0.25825171480268355</v>
      </c>
    </row>
    <row r="1969" spans="1:3" ht="15">
      <c r="A1969" s="10"/>
      <c r="B1969" s="111">
        <v>51</v>
      </c>
      <c r="C1969" s="113">
        <f t="shared" ca="1" si="30"/>
        <v>0.37389171022773926</v>
      </c>
    </row>
    <row r="1970" spans="1:3" ht="15">
      <c r="A1970" s="10"/>
      <c r="B1970" s="111">
        <v>47.59</v>
      </c>
      <c r="C1970" s="113">
        <f t="shared" ca="1" si="30"/>
        <v>0.16347675993109903</v>
      </c>
    </row>
    <row r="1971" spans="1:3" ht="15">
      <c r="A1971" s="10"/>
      <c r="B1971" s="111">
        <v>47.41</v>
      </c>
      <c r="C1971" s="113">
        <f t="shared" ca="1" si="30"/>
        <v>0.43173489167343193</v>
      </c>
    </row>
    <row r="1972" spans="1:3" ht="15">
      <c r="A1972" s="10"/>
      <c r="B1972" s="111">
        <v>44.95</v>
      </c>
      <c r="C1972" s="113">
        <f t="shared" ca="1" si="30"/>
        <v>0.23202413025436575</v>
      </c>
    </row>
    <row r="1973" spans="1:3" ht="15">
      <c r="A1973" s="10"/>
      <c r="B1973" s="111">
        <v>45.43</v>
      </c>
      <c r="C1973" s="113">
        <f t="shared" ca="1" si="30"/>
        <v>0.185174226262692</v>
      </c>
    </row>
    <row r="1974" spans="1:3" ht="15">
      <c r="A1974" s="10"/>
      <c r="B1974" s="111">
        <v>47.48</v>
      </c>
      <c r="C1974" s="113">
        <f t="shared" ca="1" si="30"/>
        <v>0.19883203401795785</v>
      </c>
    </row>
    <row r="1975" spans="1:3" ht="15">
      <c r="A1975" s="10"/>
      <c r="B1975" s="111">
        <v>49.06</v>
      </c>
      <c r="C1975" s="113">
        <f t="shared" ca="1" si="30"/>
        <v>0.31477518902888413</v>
      </c>
    </row>
    <row r="1976" spans="1:3" ht="15">
      <c r="A1976" s="10"/>
      <c r="B1976" s="111">
        <v>64.97</v>
      </c>
      <c r="C1976" s="113">
        <f t="shared" ca="1" si="30"/>
        <v>0.20066372083196826</v>
      </c>
    </row>
    <row r="1977" spans="1:3" ht="15">
      <c r="A1977" s="10"/>
      <c r="B1977" s="111">
        <v>65.78</v>
      </c>
      <c r="C1977" s="113">
        <f t="shared" ca="1" si="30"/>
        <v>0.15508894303097745</v>
      </c>
    </row>
    <row r="1978" spans="1:3" ht="15">
      <c r="A1978" s="10"/>
      <c r="B1978" s="111">
        <v>67.930000000000007</v>
      </c>
      <c r="C1978" s="113">
        <f t="shared" ca="1" si="30"/>
        <v>0.63755763888484396</v>
      </c>
    </row>
    <row r="1979" spans="1:3" ht="15">
      <c r="A1979" s="10"/>
      <c r="B1979" s="111">
        <v>50.87</v>
      </c>
      <c r="C1979" s="113">
        <f t="shared" ca="1" si="30"/>
        <v>0.30058927369419736</v>
      </c>
    </row>
    <row r="1980" spans="1:3" ht="15">
      <c r="A1980" s="10"/>
      <c r="B1980" s="111">
        <v>44.04</v>
      </c>
      <c r="C1980" s="113">
        <f t="shared" ca="1" si="30"/>
        <v>0.24554855866601652</v>
      </c>
    </row>
    <row r="1981" spans="1:3" ht="15">
      <c r="A1981" s="10"/>
      <c r="B1981" s="111">
        <v>44.37</v>
      </c>
      <c r="C1981" s="113">
        <f t="shared" ca="1" si="30"/>
        <v>0.33286803032382012</v>
      </c>
    </row>
    <row r="1982" spans="1:3" ht="15">
      <c r="A1982" s="10"/>
      <c r="B1982" s="111">
        <v>43.95</v>
      </c>
      <c r="C1982" s="113">
        <f t="shared" ca="1" si="30"/>
        <v>0.15902314698752304</v>
      </c>
    </row>
    <row r="1983" spans="1:3" ht="15">
      <c r="A1983" s="10"/>
      <c r="B1983" s="111">
        <v>44.82</v>
      </c>
      <c r="C1983" s="113">
        <f t="shared" ca="1" si="30"/>
        <v>0.16094067582613208</v>
      </c>
    </row>
    <row r="1984" spans="1:3" ht="15">
      <c r="A1984" s="10"/>
      <c r="B1984" s="111">
        <v>45.21</v>
      </c>
      <c r="C1984" s="113">
        <f t="shared" ca="1" si="30"/>
        <v>0.10157934014631879</v>
      </c>
    </row>
    <row r="1985" spans="1:3" ht="15">
      <c r="A1985" s="10"/>
      <c r="B1985" s="111">
        <v>48.87</v>
      </c>
      <c r="C1985" s="113">
        <f t="shared" ca="1" si="30"/>
        <v>0.15714613733314514</v>
      </c>
    </row>
    <row r="1986" spans="1:3" ht="15">
      <c r="A1986" s="10"/>
      <c r="B1986" s="111">
        <v>52.07</v>
      </c>
      <c r="C1986" s="113">
        <f t="shared" ca="1" si="30"/>
        <v>7.4480098950397436E-2</v>
      </c>
    </row>
    <row r="1987" spans="1:3" ht="15">
      <c r="A1987" s="10"/>
      <c r="B1987" s="111">
        <v>61.32</v>
      </c>
      <c r="C1987" s="113">
        <f t="shared" ref="C1987:C2050" ca="1" si="31">B1987/100*RAND()</f>
        <v>1.6400572198751729E-2</v>
      </c>
    </row>
    <row r="1988" spans="1:3" ht="15">
      <c r="A1988" s="10"/>
      <c r="B1988" s="111">
        <v>70.91</v>
      </c>
      <c r="C1988" s="113">
        <f t="shared" ca="1" si="31"/>
        <v>0.39389519302500819</v>
      </c>
    </row>
    <row r="1989" spans="1:3" ht="15">
      <c r="A1989" s="10"/>
      <c r="B1989" s="111">
        <v>84</v>
      </c>
      <c r="C1989" s="113">
        <f t="shared" ca="1" si="31"/>
        <v>0.17039030107743172</v>
      </c>
    </row>
    <row r="1990" spans="1:3" ht="15">
      <c r="A1990" s="10"/>
      <c r="B1990" s="111">
        <v>73.58</v>
      </c>
      <c r="C1990" s="113">
        <f t="shared" ca="1" si="31"/>
        <v>0.40049102332134995</v>
      </c>
    </row>
    <row r="1991" spans="1:3" ht="15">
      <c r="A1991" s="10"/>
      <c r="B1991" s="111">
        <v>66.75</v>
      </c>
      <c r="C1991" s="113">
        <f t="shared" ca="1" si="31"/>
        <v>0.38315662384464144</v>
      </c>
    </row>
    <row r="1992" spans="1:3" ht="15">
      <c r="A1992" s="10"/>
      <c r="B1992" s="111">
        <v>62.5</v>
      </c>
      <c r="C1992" s="113">
        <f t="shared" ca="1" si="31"/>
        <v>0.15303931716490077</v>
      </c>
    </row>
    <row r="1993" spans="1:3" ht="15">
      <c r="A1993" s="10"/>
      <c r="B1993" s="111">
        <v>59.1</v>
      </c>
      <c r="C1993" s="113">
        <f t="shared" ca="1" si="31"/>
        <v>0.38779854959791227</v>
      </c>
    </row>
    <row r="1994" spans="1:3" ht="15">
      <c r="A1994" s="10"/>
      <c r="B1994" s="111">
        <v>54.56</v>
      </c>
      <c r="C1994" s="113">
        <f t="shared" ca="1" si="31"/>
        <v>0.22709399935960897</v>
      </c>
    </row>
    <row r="1995" spans="1:3" ht="15">
      <c r="A1995" s="10"/>
      <c r="B1995" s="111">
        <v>50.31</v>
      </c>
      <c r="C1995" s="113">
        <f t="shared" ca="1" si="31"/>
        <v>0.2736734173874405</v>
      </c>
    </row>
    <row r="1996" spans="1:3" ht="15">
      <c r="A1996" s="10"/>
      <c r="B1996" s="111">
        <v>49.68</v>
      </c>
      <c r="C1996" s="113">
        <f t="shared" ca="1" si="31"/>
        <v>0.11781542937684505</v>
      </c>
    </row>
    <row r="1997" spans="1:3" ht="15">
      <c r="A1997" s="10"/>
      <c r="B1997" s="111">
        <v>48.87</v>
      </c>
      <c r="C1997" s="113">
        <f t="shared" ca="1" si="31"/>
        <v>0.36384710397317049</v>
      </c>
    </row>
    <row r="1998" spans="1:3" ht="15">
      <c r="A1998" s="10"/>
      <c r="B1998" s="111">
        <v>50.2</v>
      </c>
      <c r="C1998" s="113">
        <f t="shared" ca="1" si="31"/>
        <v>1.2126741641905449E-2</v>
      </c>
    </row>
    <row r="1999" spans="1:3" ht="15">
      <c r="A1999" s="10"/>
      <c r="B1999" s="111">
        <v>58.87</v>
      </c>
      <c r="C1999" s="113">
        <f t="shared" ca="1" si="31"/>
        <v>0.38334058730847675</v>
      </c>
    </row>
    <row r="2000" spans="1:3" ht="15">
      <c r="A2000" s="10"/>
      <c r="B2000" s="111">
        <v>68.8</v>
      </c>
      <c r="C2000" s="113">
        <f t="shared" ca="1" si="31"/>
        <v>0.24886318818428527</v>
      </c>
    </row>
    <row r="2001" spans="1:3" ht="15">
      <c r="A2001" s="10"/>
      <c r="B2001" s="111">
        <v>74.97</v>
      </c>
      <c r="C2001" s="113">
        <f t="shared" ca="1" si="31"/>
        <v>0.20150561909503706</v>
      </c>
    </row>
    <row r="2002" spans="1:3" ht="15">
      <c r="A2002" s="10"/>
      <c r="B2002" s="111">
        <v>74.930000000000007</v>
      </c>
      <c r="C2002" s="113">
        <f t="shared" ca="1" si="31"/>
        <v>0.45327679084964256</v>
      </c>
    </row>
    <row r="2003" spans="1:3" ht="15">
      <c r="A2003" s="10"/>
      <c r="B2003" s="111">
        <v>67.040000000000006</v>
      </c>
      <c r="C2003" s="113">
        <f t="shared" ca="1" si="31"/>
        <v>0.11786772911193083</v>
      </c>
    </row>
    <row r="2004" spans="1:3" ht="15">
      <c r="A2004" s="10"/>
      <c r="B2004" s="111">
        <v>57.9</v>
      </c>
      <c r="C2004" s="113">
        <f t="shared" ca="1" si="31"/>
        <v>5.918861204052784E-2</v>
      </c>
    </row>
    <row r="2005" spans="1:3" ht="15">
      <c r="A2005" s="10"/>
      <c r="B2005" s="111">
        <v>46.42</v>
      </c>
      <c r="C2005" s="113">
        <f t="shared" ca="1" si="31"/>
        <v>0.28402624870954329</v>
      </c>
    </row>
    <row r="2006" spans="1:3" ht="15">
      <c r="A2006" s="10"/>
      <c r="B2006" s="111">
        <v>46.07</v>
      </c>
      <c r="C2006" s="113">
        <f t="shared" ca="1" si="31"/>
        <v>1.8055581369029065E-2</v>
      </c>
    </row>
    <row r="2007" spans="1:3" ht="15">
      <c r="A2007" s="10"/>
      <c r="B2007" s="111">
        <v>46.9</v>
      </c>
      <c r="C2007" s="113">
        <f t="shared" ca="1" si="31"/>
        <v>0.21372108982535104</v>
      </c>
    </row>
    <row r="2008" spans="1:3" ht="15">
      <c r="A2008" s="10"/>
      <c r="B2008" s="111">
        <v>48.87</v>
      </c>
      <c r="C2008" s="113">
        <f t="shared" ca="1" si="31"/>
        <v>0.39743275336265765</v>
      </c>
    </row>
    <row r="2009" spans="1:3" ht="15">
      <c r="A2009" s="10"/>
      <c r="B2009" s="111">
        <v>48</v>
      </c>
      <c r="C2009" s="113">
        <f t="shared" ca="1" si="31"/>
        <v>0.36205474628050299</v>
      </c>
    </row>
    <row r="2010" spans="1:3" ht="15">
      <c r="A2010" s="10"/>
      <c r="B2010" s="111">
        <v>55.71</v>
      </c>
      <c r="C2010" s="113">
        <f t="shared" ca="1" si="31"/>
        <v>0.11645405764773607</v>
      </c>
    </row>
    <row r="2011" spans="1:3" ht="15">
      <c r="A2011" s="10"/>
      <c r="B2011" s="111">
        <v>63.26</v>
      </c>
      <c r="C2011" s="113">
        <f t="shared" ca="1" si="31"/>
        <v>0.4594616499751859</v>
      </c>
    </row>
    <row r="2012" spans="1:3" ht="15">
      <c r="A2012" s="10"/>
      <c r="B2012" s="111">
        <v>72.150000000000006</v>
      </c>
      <c r="C2012" s="113">
        <f t="shared" ca="1" si="31"/>
        <v>0.48552313796224911</v>
      </c>
    </row>
    <row r="2013" spans="1:3" ht="15">
      <c r="A2013" s="10"/>
      <c r="B2013" s="111">
        <v>85.43</v>
      </c>
      <c r="C2013" s="113">
        <f t="shared" ca="1" si="31"/>
        <v>0.51102994495006859</v>
      </c>
    </row>
    <row r="2014" spans="1:3" ht="15">
      <c r="A2014" s="10"/>
      <c r="B2014" s="111">
        <v>72.34</v>
      </c>
      <c r="C2014" s="113">
        <f t="shared" ca="1" si="31"/>
        <v>0.22377286070740818</v>
      </c>
    </row>
    <row r="2015" spans="1:3" ht="15">
      <c r="A2015" s="10"/>
      <c r="B2015" s="111">
        <v>62.9</v>
      </c>
      <c r="C2015" s="113">
        <f t="shared" ca="1" si="31"/>
        <v>0.39199921776814256</v>
      </c>
    </row>
    <row r="2016" spans="1:3" ht="15">
      <c r="A2016" s="10"/>
      <c r="B2016" s="111">
        <v>59.31</v>
      </c>
      <c r="C2016" s="113">
        <f t="shared" ca="1" si="31"/>
        <v>1.3789410119230561E-2</v>
      </c>
    </row>
    <row r="2017" spans="1:3" ht="15">
      <c r="A2017" s="10"/>
      <c r="B2017" s="111">
        <v>48.98</v>
      </c>
      <c r="C2017" s="113">
        <f t="shared" ca="1" si="31"/>
        <v>0.19012105951807773</v>
      </c>
    </row>
    <row r="2018" spans="1:3" ht="15">
      <c r="A2018" s="10"/>
      <c r="B2018" s="111">
        <v>52.3</v>
      </c>
      <c r="C2018" s="113">
        <f t="shared" ca="1" si="31"/>
        <v>0.15107949662230991</v>
      </c>
    </row>
    <row r="2019" spans="1:3" ht="15">
      <c r="A2019" s="10"/>
      <c r="B2019" s="111">
        <v>50.05</v>
      </c>
      <c r="C2019" s="113">
        <f t="shared" ca="1" si="31"/>
        <v>0.36464870967880381</v>
      </c>
    </row>
    <row r="2020" spans="1:3" ht="15">
      <c r="A2020" s="10"/>
      <c r="B2020" s="111">
        <v>48.88</v>
      </c>
      <c r="C2020" s="113">
        <f t="shared" ca="1" si="31"/>
        <v>0.44562489381453779</v>
      </c>
    </row>
    <row r="2021" spans="1:3" ht="15">
      <c r="A2021" s="10"/>
      <c r="B2021" s="111">
        <v>46.07</v>
      </c>
      <c r="C2021" s="113">
        <f t="shared" ca="1" si="31"/>
        <v>0.26333819009426912</v>
      </c>
    </row>
    <row r="2022" spans="1:3" ht="15">
      <c r="A2022" s="10"/>
      <c r="B2022" s="111">
        <v>45.62</v>
      </c>
      <c r="C2022" s="113">
        <f t="shared" ca="1" si="31"/>
        <v>9.8370191862497403E-2</v>
      </c>
    </row>
    <row r="2023" spans="1:3" ht="15">
      <c r="A2023" s="10"/>
      <c r="B2023" s="111">
        <v>49.91</v>
      </c>
      <c r="C2023" s="113">
        <f t="shared" ca="1" si="31"/>
        <v>0.47606246469490243</v>
      </c>
    </row>
    <row r="2024" spans="1:3" ht="15">
      <c r="A2024" s="10"/>
      <c r="B2024" s="111">
        <v>61.16</v>
      </c>
      <c r="C2024" s="113">
        <f t="shared" ca="1" si="31"/>
        <v>0.30416730671049907</v>
      </c>
    </row>
    <row r="2025" spans="1:3" ht="15">
      <c r="A2025" s="10"/>
      <c r="B2025" s="111">
        <v>65.81</v>
      </c>
      <c r="C2025" s="113">
        <f t="shared" ca="1" si="31"/>
        <v>0.27994934433871088</v>
      </c>
    </row>
    <row r="2026" spans="1:3" ht="15">
      <c r="A2026" s="10"/>
      <c r="B2026" s="111">
        <v>63.67</v>
      </c>
      <c r="C2026" s="113">
        <f t="shared" ca="1" si="31"/>
        <v>0.62545858495077811</v>
      </c>
    </row>
    <row r="2027" spans="1:3" ht="15">
      <c r="A2027" s="10"/>
      <c r="B2027" s="111">
        <v>48.01</v>
      </c>
      <c r="C2027" s="113">
        <f t="shared" ca="1" si="31"/>
        <v>0.24120488288376554</v>
      </c>
    </row>
    <row r="2028" spans="1:3" ht="15">
      <c r="A2028" s="10"/>
      <c r="B2028" s="111">
        <v>42.89</v>
      </c>
      <c r="C2028" s="113">
        <f t="shared" ca="1" si="31"/>
        <v>0.36123535150715036</v>
      </c>
    </row>
    <row r="2029" spans="1:3" ht="15">
      <c r="A2029" s="10"/>
      <c r="B2029" s="111">
        <v>37.65</v>
      </c>
      <c r="C2029" s="113">
        <f t="shared" ca="1" si="31"/>
        <v>0.22097731687031028</v>
      </c>
    </row>
    <row r="2030" spans="1:3" ht="15">
      <c r="A2030" s="10"/>
      <c r="B2030" s="111">
        <v>36.9</v>
      </c>
      <c r="C2030" s="113">
        <f t="shared" ca="1" si="31"/>
        <v>0.24281714201045601</v>
      </c>
    </row>
    <row r="2031" spans="1:3" ht="15">
      <c r="A2031" s="10"/>
      <c r="B2031" s="111">
        <v>34.729999999999997</v>
      </c>
      <c r="C2031" s="113">
        <f t="shared" ca="1" si="31"/>
        <v>5.7889705597572769E-2</v>
      </c>
    </row>
    <row r="2032" spans="1:3" ht="15">
      <c r="A2032" s="10"/>
      <c r="B2032" s="111">
        <v>37.090000000000003</v>
      </c>
      <c r="C2032" s="113">
        <f t="shared" ca="1" si="31"/>
        <v>4.1873790450205985E-2</v>
      </c>
    </row>
    <row r="2033" spans="1:3" ht="15">
      <c r="A2033" s="10"/>
      <c r="B2033" s="111">
        <v>45.15</v>
      </c>
      <c r="C2033" s="113">
        <f t="shared" ca="1" si="31"/>
        <v>0.18719619532858131</v>
      </c>
    </row>
    <row r="2034" spans="1:3" ht="15">
      <c r="A2034" s="10"/>
      <c r="B2034" s="111">
        <v>50.29</v>
      </c>
      <c r="C2034" s="113">
        <f t="shared" ca="1" si="31"/>
        <v>0.20103927588442524</v>
      </c>
    </row>
    <row r="2035" spans="1:3" ht="15">
      <c r="A2035" s="10"/>
      <c r="B2035" s="111">
        <v>60.68</v>
      </c>
      <c r="C2035" s="113">
        <f t="shared" ca="1" si="31"/>
        <v>0.18425234036723553</v>
      </c>
    </row>
    <row r="2036" spans="1:3" ht="15">
      <c r="A2036" s="10"/>
      <c r="B2036" s="111">
        <v>62.43</v>
      </c>
      <c r="C2036" s="113">
        <f t="shared" ca="1" si="31"/>
        <v>0.5176069723612764</v>
      </c>
    </row>
    <row r="2037" spans="1:3" ht="15">
      <c r="A2037" s="10"/>
      <c r="B2037" s="111">
        <v>69.010000000000005</v>
      </c>
      <c r="C2037" s="113">
        <f t="shared" ca="1" si="31"/>
        <v>0.1716606859496311</v>
      </c>
    </row>
    <row r="2038" spans="1:3" ht="15">
      <c r="A2038" s="10"/>
      <c r="B2038" s="111">
        <v>64.3</v>
      </c>
      <c r="C2038" s="113">
        <f t="shared" ca="1" si="31"/>
        <v>0.26372414260018312</v>
      </c>
    </row>
    <row r="2039" spans="1:3" ht="15">
      <c r="A2039" s="10"/>
      <c r="B2039" s="111">
        <v>57.39</v>
      </c>
      <c r="C2039" s="113">
        <f t="shared" ca="1" si="31"/>
        <v>0.20445442558964519</v>
      </c>
    </row>
    <row r="2040" spans="1:3" ht="15">
      <c r="A2040" s="10"/>
      <c r="B2040" s="111">
        <v>53.33</v>
      </c>
      <c r="C2040" s="113">
        <f t="shared" ca="1" si="31"/>
        <v>0.12509523697582636</v>
      </c>
    </row>
    <row r="2041" spans="1:3" ht="15">
      <c r="A2041" s="10"/>
      <c r="B2041" s="111">
        <v>49.58</v>
      </c>
      <c r="C2041" s="113">
        <f t="shared" ca="1" si="31"/>
        <v>0.30109191554564729</v>
      </c>
    </row>
    <row r="2042" spans="1:3" ht="15">
      <c r="A2042" s="10"/>
      <c r="B2042" s="111">
        <v>43</v>
      </c>
      <c r="C2042" s="113">
        <f t="shared" ca="1" si="31"/>
        <v>0.2239599581138958</v>
      </c>
    </row>
    <row r="2043" spans="1:3" ht="15">
      <c r="A2043" s="10"/>
      <c r="B2043" s="111">
        <v>38.090000000000003</v>
      </c>
      <c r="C2043" s="113">
        <f t="shared" ca="1" si="31"/>
        <v>0.26680573788938716</v>
      </c>
    </row>
    <row r="2044" spans="1:3" ht="15">
      <c r="A2044" s="10"/>
      <c r="B2044" s="111">
        <v>36</v>
      </c>
      <c r="C2044" s="113">
        <f t="shared" ca="1" si="31"/>
        <v>3.8259534285599007E-3</v>
      </c>
    </row>
    <row r="2045" spans="1:3" ht="15">
      <c r="A2045" s="10"/>
      <c r="B2045" s="111">
        <v>34.03</v>
      </c>
      <c r="C2045" s="113">
        <f t="shared" ca="1" si="31"/>
        <v>5.1111444519537426E-2</v>
      </c>
    </row>
    <row r="2046" spans="1:3" ht="15">
      <c r="A2046" s="10"/>
      <c r="B2046" s="111">
        <v>29.64</v>
      </c>
      <c r="C2046" s="113">
        <f t="shared" ca="1" si="31"/>
        <v>0.20986618446434732</v>
      </c>
    </row>
    <row r="2047" spans="1:3" ht="15">
      <c r="A2047" s="10"/>
      <c r="B2047" s="111">
        <v>34.090000000000003</v>
      </c>
      <c r="C2047" s="113">
        <f t="shared" ca="1" si="31"/>
        <v>0.10694508432292585</v>
      </c>
    </row>
    <row r="2048" spans="1:3" ht="15">
      <c r="A2048" s="10"/>
      <c r="B2048" s="111">
        <v>34.32</v>
      </c>
      <c r="C2048" s="113">
        <f t="shared" ca="1" si="31"/>
        <v>0.33569890198820529</v>
      </c>
    </row>
    <row r="2049" spans="1:3" ht="15">
      <c r="A2049" s="10"/>
      <c r="B2049" s="111">
        <v>30.49</v>
      </c>
      <c r="C2049" s="113">
        <f t="shared" ca="1" si="31"/>
        <v>1.6333934435447835E-2</v>
      </c>
    </row>
    <row r="2050" spans="1:3" ht="15">
      <c r="A2050" s="10"/>
      <c r="B2050" s="111">
        <v>25.1</v>
      </c>
      <c r="C2050" s="113">
        <f t="shared" ca="1" si="31"/>
        <v>0.19460872945455907</v>
      </c>
    </row>
    <row r="2051" spans="1:3" ht="15">
      <c r="A2051" s="10"/>
      <c r="B2051" s="111">
        <v>13</v>
      </c>
      <c r="C2051" s="113">
        <f t="shared" ref="C2051:C2114" ca="1" si="32">B2051/100*RAND()</f>
        <v>3.8545451060847329E-2</v>
      </c>
    </row>
    <row r="2052" spans="1:3" ht="15">
      <c r="A2052" s="10"/>
      <c r="B2052" s="111">
        <v>5.12</v>
      </c>
      <c r="C2052" s="113">
        <f t="shared" ca="1" si="32"/>
        <v>4.2058929022744567E-3</v>
      </c>
    </row>
    <row r="2053" spans="1:3" ht="15">
      <c r="A2053" s="10"/>
      <c r="B2053" s="111">
        <v>-2.89</v>
      </c>
      <c r="C2053" s="113">
        <f t="shared" ca="1" si="32"/>
        <v>-1.971917286873285E-2</v>
      </c>
    </row>
    <row r="2054" spans="1:3" ht="15">
      <c r="A2054" s="10"/>
      <c r="B2054" s="111">
        <v>-49.9</v>
      </c>
      <c r="C2054" s="113">
        <f t="shared" ca="1" si="32"/>
        <v>-0.32945163419042561</v>
      </c>
    </row>
    <row r="2055" spans="1:3" ht="15">
      <c r="A2055" s="10"/>
      <c r="B2055" s="111">
        <v>-39.26</v>
      </c>
      <c r="C2055" s="113">
        <f t="shared" ca="1" si="32"/>
        <v>-0.37371094621078821</v>
      </c>
    </row>
    <row r="2056" spans="1:3" ht="15">
      <c r="A2056" s="10"/>
      <c r="B2056" s="111">
        <v>-29.96</v>
      </c>
      <c r="C2056" s="113">
        <f t="shared" ca="1" si="32"/>
        <v>-7.8748279424936951E-2</v>
      </c>
    </row>
    <row r="2057" spans="1:3" ht="15">
      <c r="A2057" s="10"/>
      <c r="B2057" s="111">
        <v>-1.81</v>
      </c>
      <c r="C2057" s="113">
        <f t="shared" ca="1" si="32"/>
        <v>-1.3879816302229137E-3</v>
      </c>
    </row>
    <row r="2058" spans="1:3" ht="15">
      <c r="A2058" s="10"/>
      <c r="B2058" s="111">
        <v>19.489999999999998</v>
      </c>
      <c r="C2058" s="113">
        <f t="shared" ca="1" si="32"/>
        <v>0.11711373786869872</v>
      </c>
    </row>
    <row r="2059" spans="1:3" ht="15">
      <c r="A2059" s="10"/>
      <c r="B2059" s="111">
        <v>42.4</v>
      </c>
      <c r="C2059" s="113">
        <f t="shared" ca="1" si="32"/>
        <v>6.1965323942408397E-2</v>
      </c>
    </row>
    <row r="2060" spans="1:3" ht="15">
      <c r="A2060" s="10"/>
      <c r="B2060" s="111">
        <v>57.5</v>
      </c>
      <c r="C2060" s="113">
        <f t="shared" ca="1" si="32"/>
        <v>8.7435799999087613E-2</v>
      </c>
    </row>
    <row r="2061" spans="1:3" ht="15">
      <c r="A2061" s="10"/>
      <c r="B2061" s="111">
        <v>66.099999999999994</v>
      </c>
      <c r="C2061" s="113">
        <f t="shared" ca="1" si="32"/>
        <v>0.45526271047453154</v>
      </c>
    </row>
    <row r="2062" spans="1:3" ht="15">
      <c r="A2062" s="10"/>
      <c r="B2062" s="111">
        <v>59.02</v>
      </c>
      <c r="C2062" s="113">
        <f t="shared" ca="1" si="32"/>
        <v>0.35164621940356205</v>
      </c>
    </row>
    <row r="2063" spans="1:3" ht="15">
      <c r="A2063" s="10"/>
      <c r="B2063" s="111">
        <v>49.42</v>
      </c>
      <c r="C2063" s="113">
        <f t="shared" ca="1" si="32"/>
        <v>0.22130256966031867</v>
      </c>
    </row>
    <row r="2064" spans="1:3" ht="15">
      <c r="A2064" s="10"/>
      <c r="B2064" s="111">
        <v>53</v>
      </c>
      <c r="C2064" s="113">
        <f t="shared" ca="1" si="32"/>
        <v>0.10076364288528593</v>
      </c>
    </row>
    <row r="2065" spans="1:3" ht="15">
      <c r="A2065" s="10"/>
      <c r="B2065" s="111">
        <v>46.68</v>
      </c>
      <c r="C2065" s="113">
        <f t="shared" ca="1" si="32"/>
        <v>0.37009369831640931</v>
      </c>
    </row>
    <row r="2066" spans="1:3" ht="15">
      <c r="A2066" s="10"/>
      <c r="B2066" s="111">
        <v>43.77</v>
      </c>
      <c r="C2066" s="113">
        <f t="shared" ca="1" si="32"/>
        <v>0.22361475974963477</v>
      </c>
    </row>
    <row r="2067" spans="1:3" ht="15">
      <c r="A2067" s="10"/>
      <c r="B2067" s="111">
        <v>38.619999999999997</v>
      </c>
      <c r="C2067" s="113">
        <f t="shared" ca="1" si="32"/>
        <v>0.26546736455017445</v>
      </c>
    </row>
    <row r="2068" spans="1:3" ht="15">
      <c r="A2068" s="10"/>
      <c r="B2068" s="111">
        <v>35.43</v>
      </c>
      <c r="C2068" s="113">
        <f t="shared" ca="1" si="32"/>
        <v>6.5904477156971675E-2</v>
      </c>
    </row>
    <row r="2069" spans="1:3" ht="15">
      <c r="A2069" s="10"/>
      <c r="B2069" s="111">
        <v>35</v>
      </c>
      <c r="C2069" s="113">
        <f t="shared" ca="1" si="32"/>
        <v>3.5295951633713803E-2</v>
      </c>
    </row>
    <row r="2070" spans="1:3" ht="15">
      <c r="A2070" s="10"/>
      <c r="B2070" s="111">
        <v>35.07</v>
      </c>
      <c r="C2070" s="113">
        <f t="shared" ca="1" si="32"/>
        <v>0.27885425750114307</v>
      </c>
    </row>
    <row r="2071" spans="1:3" ht="15">
      <c r="A2071" s="10"/>
      <c r="B2071" s="111">
        <v>35.67</v>
      </c>
      <c r="C2071" s="113">
        <f t="shared" ca="1" si="32"/>
        <v>0.14294944322100189</v>
      </c>
    </row>
    <row r="2072" spans="1:3" ht="15">
      <c r="A2072" s="10"/>
      <c r="B2072" s="111">
        <v>35.72</v>
      </c>
      <c r="C2072" s="113">
        <f t="shared" ca="1" si="32"/>
        <v>0.34157382400952252</v>
      </c>
    </row>
    <row r="2073" spans="1:3" ht="15">
      <c r="A2073" s="10"/>
      <c r="B2073" s="111">
        <v>27.68</v>
      </c>
      <c r="C2073" s="113">
        <f t="shared" ca="1" si="32"/>
        <v>0.16711662435450478</v>
      </c>
    </row>
    <row r="2074" spans="1:3" ht="15">
      <c r="A2074" s="10"/>
      <c r="B2074" s="111">
        <v>30</v>
      </c>
      <c r="C2074" s="113">
        <f t="shared" ca="1" si="32"/>
        <v>1.1516741837596123E-2</v>
      </c>
    </row>
    <row r="2075" spans="1:3" ht="15">
      <c r="A2075" s="10"/>
      <c r="B2075" s="111">
        <v>21.22</v>
      </c>
      <c r="C2075" s="113">
        <f t="shared" ca="1" si="32"/>
        <v>0.13341658723334557</v>
      </c>
    </row>
    <row r="2076" spans="1:3" ht="15">
      <c r="A2076" s="10"/>
      <c r="B2076" s="111">
        <v>1.88</v>
      </c>
      <c r="C2076" s="113">
        <f t="shared" ca="1" si="32"/>
        <v>1.4244479328191952E-2</v>
      </c>
    </row>
    <row r="2077" spans="1:3" ht="15">
      <c r="A2077" s="10"/>
      <c r="B2077" s="111">
        <v>-19.04</v>
      </c>
      <c r="C2077" s="113">
        <f t="shared" ca="1" si="32"/>
        <v>-0.11315946100004831</v>
      </c>
    </row>
    <row r="2078" spans="1:3" ht="15">
      <c r="A2078" s="10"/>
      <c r="B2078" s="111">
        <v>-49.99</v>
      </c>
      <c r="C2078" s="113">
        <f t="shared" ca="1" si="32"/>
        <v>-6.7448583335107268E-2</v>
      </c>
    </row>
    <row r="2079" spans="1:3" ht="15">
      <c r="A2079" s="10"/>
      <c r="B2079" s="111">
        <v>-49.97</v>
      </c>
      <c r="C2079" s="113">
        <f t="shared" ca="1" si="32"/>
        <v>-4.8226195207440842E-2</v>
      </c>
    </row>
    <row r="2080" spans="1:3" ht="15">
      <c r="A2080" s="10"/>
      <c r="B2080" s="111">
        <v>-40.99</v>
      </c>
      <c r="C2080" s="113">
        <f t="shared" ca="1" si="32"/>
        <v>-0.30472449641708904</v>
      </c>
    </row>
    <row r="2081" spans="1:3" ht="15">
      <c r="A2081" s="10"/>
      <c r="B2081" s="111">
        <v>-12.14</v>
      </c>
      <c r="C2081" s="113">
        <f t="shared" ca="1" si="32"/>
        <v>-0.10881775573174615</v>
      </c>
    </row>
    <row r="2082" spans="1:3" ht="15">
      <c r="A2082" s="10"/>
      <c r="B2082" s="111">
        <v>4.55</v>
      </c>
      <c r="C2082" s="113">
        <f t="shared" ca="1" si="32"/>
        <v>7.9599988972780446E-3</v>
      </c>
    </row>
    <row r="2083" spans="1:3" ht="15">
      <c r="A2083" s="10"/>
      <c r="B2083" s="111">
        <v>35.299999999999997</v>
      </c>
      <c r="C2083" s="113">
        <f t="shared" ca="1" si="32"/>
        <v>0.22144850184720694</v>
      </c>
    </row>
    <row r="2084" spans="1:3" ht="15">
      <c r="A2084" s="10"/>
      <c r="B2084" s="111">
        <v>43.04</v>
      </c>
      <c r="C2084" s="113">
        <f t="shared" ca="1" si="32"/>
        <v>0.30258732654338361</v>
      </c>
    </row>
    <row r="2085" spans="1:3" ht="15">
      <c r="A2085" s="10"/>
      <c r="B2085" s="111">
        <v>48.34</v>
      </c>
      <c r="C2085" s="113">
        <f t="shared" ca="1" si="32"/>
        <v>0.31529346848837186</v>
      </c>
    </row>
    <row r="2086" spans="1:3" ht="15">
      <c r="A2086" s="10"/>
      <c r="B2086" s="111">
        <v>40.98</v>
      </c>
      <c r="C2086" s="113">
        <f t="shared" ca="1" si="32"/>
        <v>0.34104068221716466</v>
      </c>
    </row>
    <row r="2087" spans="1:3" ht="15">
      <c r="A2087" s="10"/>
      <c r="B2087" s="111">
        <v>40.97</v>
      </c>
      <c r="C2087" s="113">
        <f t="shared" ca="1" si="32"/>
        <v>7.2183161371163235E-2</v>
      </c>
    </row>
    <row r="2088" spans="1:3" ht="15">
      <c r="A2088" s="10"/>
      <c r="B2088" s="111">
        <v>38.68</v>
      </c>
      <c r="C2088" s="113">
        <f t="shared" ca="1" si="32"/>
        <v>0.18334446883527925</v>
      </c>
    </row>
    <row r="2089" spans="1:3" ht="15">
      <c r="A2089" s="10"/>
      <c r="B2089" s="111">
        <v>27.56</v>
      </c>
      <c r="C2089" s="113">
        <f t="shared" ca="1" si="32"/>
        <v>0.16964329312107695</v>
      </c>
    </row>
    <row r="2090" spans="1:3" ht="15">
      <c r="A2090" s="10"/>
      <c r="B2090" s="111">
        <v>23.03</v>
      </c>
      <c r="C2090" s="113">
        <f t="shared" ca="1" si="32"/>
        <v>0.16660375554921134</v>
      </c>
    </row>
    <row r="2091" spans="1:3" ht="15">
      <c r="A2091" s="10"/>
      <c r="B2091" s="111">
        <v>22.12</v>
      </c>
      <c r="C2091" s="113">
        <f t="shared" ca="1" si="32"/>
        <v>9.5226997293096333E-2</v>
      </c>
    </row>
    <row r="2092" spans="1:3" ht="15">
      <c r="A2092" s="10"/>
      <c r="B2092" s="111">
        <v>22.79</v>
      </c>
      <c r="C2092" s="113">
        <f t="shared" ca="1" si="32"/>
        <v>8.7367330891300332E-2</v>
      </c>
    </row>
    <row r="2093" spans="1:3" ht="15">
      <c r="A2093" s="10"/>
      <c r="B2093" s="111">
        <v>23.44</v>
      </c>
      <c r="C2093" s="113">
        <f t="shared" ca="1" si="32"/>
        <v>0.12536610629640962</v>
      </c>
    </row>
    <row r="2094" spans="1:3" ht="15">
      <c r="A2094" s="10"/>
      <c r="B2094" s="111">
        <v>35.54</v>
      </c>
      <c r="C2094" s="113">
        <f t="shared" ca="1" si="32"/>
        <v>0.35272358012278499</v>
      </c>
    </row>
    <row r="2095" spans="1:3" ht="15">
      <c r="A2095" s="10"/>
      <c r="B2095" s="111">
        <v>51.33</v>
      </c>
      <c r="C2095" s="113">
        <f t="shared" ca="1" si="32"/>
        <v>0.31915635923422125</v>
      </c>
    </row>
    <row r="2096" spans="1:3" ht="15">
      <c r="A2096" s="10"/>
      <c r="B2096" s="111">
        <v>67.25</v>
      </c>
      <c r="C2096" s="113">
        <f t="shared" ca="1" si="32"/>
        <v>0.22339070899726912</v>
      </c>
    </row>
    <row r="2097" spans="1:3" ht="15">
      <c r="A2097" s="10"/>
      <c r="B2097" s="111">
        <v>70.86</v>
      </c>
      <c r="C2097" s="113">
        <f t="shared" ca="1" si="32"/>
        <v>0.51584890877242928</v>
      </c>
    </row>
    <row r="2098" spans="1:3" ht="15">
      <c r="A2098" s="10"/>
      <c r="B2098" s="111">
        <v>55.04</v>
      </c>
      <c r="C2098" s="113">
        <f t="shared" ca="1" si="32"/>
        <v>0.43971154351761871</v>
      </c>
    </row>
    <row r="2099" spans="1:3" ht="15">
      <c r="A2099" s="10"/>
      <c r="B2099" s="111">
        <v>42.29</v>
      </c>
      <c r="C2099" s="113">
        <f t="shared" ca="1" si="32"/>
        <v>0.24585034134058095</v>
      </c>
    </row>
    <row r="2100" spans="1:3" ht="15">
      <c r="A2100" s="10"/>
      <c r="B2100" s="111">
        <v>29.28</v>
      </c>
      <c r="C2100" s="113">
        <f t="shared" ca="1" si="32"/>
        <v>0.21438697046332858</v>
      </c>
    </row>
    <row r="2101" spans="1:3" ht="15">
      <c r="A2101" s="10"/>
      <c r="B2101" s="111">
        <v>22.33</v>
      </c>
      <c r="C2101" s="113">
        <f t="shared" ca="1" si="32"/>
        <v>0.17731041802469774</v>
      </c>
    </row>
    <row r="2102" spans="1:3" ht="15">
      <c r="A2102" s="10"/>
      <c r="B2102" s="111">
        <v>17.920000000000002</v>
      </c>
      <c r="C2102" s="113">
        <f t="shared" ca="1" si="32"/>
        <v>0.13241466399012553</v>
      </c>
    </row>
    <row r="2103" spans="1:3" ht="15">
      <c r="A2103" s="10"/>
      <c r="B2103" s="111">
        <v>17.13</v>
      </c>
      <c r="C2103" s="113">
        <f t="shared" ca="1" si="32"/>
        <v>2.2750466676746038E-2</v>
      </c>
    </row>
    <row r="2104" spans="1:3" ht="15">
      <c r="A2104" s="10"/>
      <c r="B2104" s="111">
        <v>18.61</v>
      </c>
      <c r="C2104" s="113">
        <f t="shared" ca="1" si="32"/>
        <v>5.0562767666579377E-2</v>
      </c>
    </row>
    <row r="2105" spans="1:3" ht="15">
      <c r="A2105" s="10"/>
      <c r="B2105" s="111">
        <v>20.440000000000001</v>
      </c>
      <c r="C2105" s="113">
        <f t="shared" ca="1" si="32"/>
        <v>0.1798937356883154</v>
      </c>
    </row>
    <row r="2106" spans="1:3" ht="15">
      <c r="A2106" s="10"/>
      <c r="B2106" s="111">
        <v>39.71</v>
      </c>
      <c r="C2106" s="113">
        <f t="shared" ca="1" si="32"/>
        <v>0.26345292028972261</v>
      </c>
    </row>
    <row r="2107" spans="1:3" ht="15">
      <c r="A2107" s="10"/>
      <c r="B2107" s="111">
        <v>57.68</v>
      </c>
      <c r="C2107" s="113">
        <f t="shared" ca="1" si="32"/>
        <v>0.16448184063748827</v>
      </c>
    </row>
    <row r="2108" spans="1:3" ht="15">
      <c r="A2108" s="10"/>
      <c r="B2108" s="111">
        <v>67.63</v>
      </c>
      <c r="C2108" s="113">
        <f t="shared" ca="1" si="32"/>
        <v>0.66738553530646705</v>
      </c>
    </row>
    <row r="2109" spans="1:3" ht="15">
      <c r="A2109" s="10"/>
      <c r="B2109" s="111">
        <v>68.150000000000006</v>
      </c>
      <c r="C2109" s="113">
        <f t="shared" ca="1" si="32"/>
        <v>6.9847508461933619E-2</v>
      </c>
    </row>
    <row r="2110" spans="1:3" ht="15">
      <c r="A2110" s="10"/>
      <c r="B2110" s="111">
        <v>64.02</v>
      </c>
      <c r="C2110" s="113">
        <f t="shared" ca="1" si="32"/>
        <v>0.59908860527568064</v>
      </c>
    </row>
    <row r="2111" spans="1:3" ht="15">
      <c r="A2111" s="10"/>
      <c r="B2111" s="111">
        <v>59.18</v>
      </c>
      <c r="C2111" s="113">
        <f t="shared" ca="1" si="32"/>
        <v>0.24879242233418897</v>
      </c>
    </row>
    <row r="2112" spans="1:3" ht="15">
      <c r="A2112" s="10"/>
      <c r="B2112" s="111">
        <v>56</v>
      </c>
      <c r="C2112" s="113">
        <f t="shared" ca="1" si="32"/>
        <v>0.22084160995208091</v>
      </c>
    </row>
    <row r="2113" spans="1:3" ht="15">
      <c r="A2113" s="10"/>
      <c r="B2113" s="111">
        <v>47.08</v>
      </c>
      <c r="C2113" s="113">
        <f t="shared" ca="1" si="32"/>
        <v>1.5346960629044122E-2</v>
      </c>
    </row>
    <row r="2114" spans="1:3" ht="15">
      <c r="A2114" s="10"/>
      <c r="B2114" s="111">
        <v>46.46</v>
      </c>
      <c r="C2114" s="113">
        <f t="shared" ca="1" si="32"/>
        <v>0.16647742529175649</v>
      </c>
    </row>
    <row r="2115" spans="1:3" ht="15">
      <c r="A2115" s="10"/>
      <c r="B2115" s="111">
        <v>44.65</v>
      </c>
      <c r="C2115" s="113">
        <f t="shared" ref="C2115:C2178" ca="1" si="33">B2115/100*RAND()</f>
        <v>0.39622281400495174</v>
      </c>
    </row>
    <row r="2116" spans="1:3" ht="15">
      <c r="A2116" s="10"/>
      <c r="B2116" s="111">
        <v>45.59</v>
      </c>
      <c r="C2116" s="113">
        <f t="shared" ca="1" si="33"/>
        <v>2.8550654755845509E-2</v>
      </c>
    </row>
    <row r="2117" spans="1:3" ht="15">
      <c r="A2117" s="10"/>
      <c r="B2117" s="111">
        <v>46.27</v>
      </c>
      <c r="C2117" s="113">
        <f t="shared" ca="1" si="33"/>
        <v>0.11419660077863271</v>
      </c>
    </row>
    <row r="2118" spans="1:3" ht="15">
      <c r="A2118" s="10"/>
      <c r="B2118" s="111">
        <v>53.22</v>
      </c>
      <c r="C2118" s="113">
        <f t="shared" ca="1" si="33"/>
        <v>0.15912646619799919</v>
      </c>
    </row>
    <row r="2119" spans="1:3" ht="15">
      <c r="A2119" s="10"/>
      <c r="B2119" s="111">
        <v>65.09</v>
      </c>
      <c r="C2119" s="113">
        <f t="shared" ca="1" si="33"/>
        <v>0.57372579013373881</v>
      </c>
    </row>
    <row r="2120" spans="1:3" ht="15">
      <c r="A2120" s="10"/>
      <c r="B2120" s="111">
        <v>78.22</v>
      </c>
      <c r="C2120" s="113">
        <f t="shared" ca="1" si="33"/>
        <v>0.16556580645581528</v>
      </c>
    </row>
    <row r="2121" spans="1:3" ht="15">
      <c r="A2121" s="10"/>
      <c r="B2121" s="111">
        <v>76.73</v>
      </c>
      <c r="C2121" s="113">
        <f t="shared" ca="1" si="33"/>
        <v>4.7224900507751619E-2</v>
      </c>
    </row>
    <row r="2122" spans="1:3" ht="15">
      <c r="A2122" s="10"/>
      <c r="B2122" s="111">
        <v>64.63</v>
      </c>
      <c r="C2122" s="113">
        <f t="shared" ca="1" si="33"/>
        <v>6.6348968539351405E-2</v>
      </c>
    </row>
    <row r="2123" spans="1:3" ht="15">
      <c r="A2123" s="10"/>
      <c r="B2123" s="111">
        <v>52.94</v>
      </c>
      <c r="C2123" s="113">
        <f t="shared" ca="1" si="33"/>
        <v>0.24108562434245853</v>
      </c>
    </row>
    <row r="2124" spans="1:3" ht="15">
      <c r="A2124" s="10"/>
      <c r="B2124" s="111">
        <v>46.37</v>
      </c>
      <c r="C2124" s="113">
        <f t="shared" ca="1" si="33"/>
        <v>0.42671001071498321</v>
      </c>
    </row>
    <row r="2125" spans="1:3" ht="15">
      <c r="A2125" s="10"/>
      <c r="B2125" s="111">
        <v>44.8</v>
      </c>
      <c r="C2125" s="113">
        <f t="shared" ca="1" si="33"/>
        <v>0.1724094490743891</v>
      </c>
    </row>
    <row r="2126" spans="1:3" ht="15">
      <c r="A2126" s="10"/>
      <c r="B2126" s="111">
        <v>42.05</v>
      </c>
      <c r="C2126" s="113">
        <f t="shared" ca="1" si="33"/>
        <v>0.16896371647092245</v>
      </c>
    </row>
    <row r="2127" spans="1:3" ht="15">
      <c r="A2127" s="10"/>
      <c r="B2127" s="111">
        <v>39.89</v>
      </c>
      <c r="C2127" s="113">
        <f t="shared" ca="1" si="33"/>
        <v>0.29024731823773642</v>
      </c>
    </row>
    <row r="2128" spans="1:3" ht="15">
      <c r="A2128" s="10"/>
      <c r="B2128" s="111">
        <v>39.78</v>
      </c>
      <c r="C2128" s="113">
        <f t="shared" ca="1" si="33"/>
        <v>1.3637525562660716E-2</v>
      </c>
    </row>
    <row r="2129" spans="1:3" ht="15">
      <c r="A2129" s="10"/>
      <c r="B2129" s="111">
        <v>43.18</v>
      </c>
      <c r="C2129" s="113">
        <f t="shared" ca="1" si="33"/>
        <v>0.14988457373523015</v>
      </c>
    </row>
    <row r="2130" spans="1:3" ht="15">
      <c r="A2130" s="10"/>
      <c r="B2130" s="111">
        <v>52.5</v>
      </c>
      <c r="C2130" s="113">
        <f t="shared" ca="1" si="33"/>
        <v>0.13941267043397471</v>
      </c>
    </row>
    <row r="2131" spans="1:3" ht="15">
      <c r="A2131" s="10"/>
      <c r="B2131" s="111">
        <v>63.24</v>
      </c>
      <c r="C2131" s="113">
        <f t="shared" ca="1" si="33"/>
        <v>0.11203800860769868</v>
      </c>
    </row>
    <row r="2132" spans="1:3" ht="15">
      <c r="A2132" s="10"/>
      <c r="B2132" s="111">
        <v>74.290000000000006</v>
      </c>
      <c r="C2132" s="113">
        <f t="shared" ca="1" si="33"/>
        <v>0.51768420434897455</v>
      </c>
    </row>
    <row r="2133" spans="1:3" ht="15">
      <c r="A2133" s="10"/>
      <c r="B2133" s="111">
        <v>77.010000000000005</v>
      </c>
      <c r="C2133" s="113">
        <f t="shared" ca="1" si="33"/>
        <v>0.32597092754789914</v>
      </c>
    </row>
    <row r="2134" spans="1:3" ht="15">
      <c r="A2134" s="10"/>
      <c r="B2134" s="111">
        <v>67.38</v>
      </c>
      <c r="C2134" s="113">
        <f t="shared" ca="1" si="33"/>
        <v>0.21518749780093402</v>
      </c>
    </row>
    <row r="2135" spans="1:3" ht="15">
      <c r="A2135" s="10"/>
      <c r="B2135" s="111">
        <v>65.69</v>
      </c>
      <c r="C2135" s="113">
        <f t="shared" ca="1" si="33"/>
        <v>0.10981731522944094</v>
      </c>
    </row>
    <row r="2136" spans="1:3" ht="15">
      <c r="A2136" s="10"/>
      <c r="B2136" s="111">
        <v>60.36</v>
      </c>
      <c r="C2136" s="113">
        <f t="shared" ca="1" si="33"/>
        <v>0.25633246010313793</v>
      </c>
    </row>
    <row r="2137" spans="1:3" ht="15">
      <c r="A2137" s="10"/>
      <c r="B2137" s="111">
        <v>56.58</v>
      </c>
      <c r="C2137" s="113">
        <f t="shared" ca="1" si="33"/>
        <v>0.29672233840215034</v>
      </c>
    </row>
    <row r="2138" spans="1:3" ht="15">
      <c r="A2138" s="10"/>
      <c r="B2138" s="111">
        <v>50.97</v>
      </c>
      <c r="C2138" s="113">
        <f t="shared" ca="1" si="33"/>
        <v>0.32137204834641997</v>
      </c>
    </row>
    <row r="2139" spans="1:3" ht="15">
      <c r="A2139" s="10"/>
      <c r="B2139" s="111">
        <v>50</v>
      </c>
      <c r="C2139" s="113">
        <f t="shared" ca="1" si="33"/>
        <v>0.10991652938165491</v>
      </c>
    </row>
    <row r="2140" spans="1:3" ht="15">
      <c r="A2140" s="10"/>
      <c r="B2140" s="111">
        <v>49.18</v>
      </c>
      <c r="C2140" s="113">
        <f t="shared" ca="1" si="33"/>
        <v>0.48109333614749977</v>
      </c>
    </row>
    <row r="2141" spans="1:3" ht="15">
      <c r="A2141" s="10"/>
      <c r="B2141" s="111">
        <v>48.33</v>
      </c>
      <c r="C2141" s="113">
        <f t="shared" ca="1" si="33"/>
        <v>0.1104869717007339</v>
      </c>
    </row>
    <row r="2142" spans="1:3" ht="15">
      <c r="A2142" s="10"/>
      <c r="B2142" s="111">
        <v>53.54</v>
      </c>
      <c r="C2142" s="113">
        <f t="shared" ca="1" si="33"/>
        <v>0.41596578895780523</v>
      </c>
    </row>
    <row r="2143" spans="1:3" ht="15">
      <c r="A2143" s="10"/>
      <c r="B2143" s="111">
        <v>67.41</v>
      </c>
      <c r="C2143" s="113">
        <f t="shared" ca="1" si="33"/>
        <v>0.29967399019346413</v>
      </c>
    </row>
    <row r="2144" spans="1:3" ht="15">
      <c r="A2144" s="10"/>
      <c r="B2144" s="111">
        <v>75.11</v>
      </c>
      <c r="C2144" s="113">
        <f t="shared" ca="1" si="33"/>
        <v>0.36450299751598386</v>
      </c>
    </row>
    <row r="2145" spans="1:3" ht="15">
      <c r="A2145" s="10"/>
      <c r="B2145" s="111">
        <v>76.39</v>
      </c>
      <c r="C2145" s="113">
        <f t="shared" ca="1" si="33"/>
        <v>0.36982980955671102</v>
      </c>
    </row>
    <row r="2146" spans="1:3" ht="15">
      <c r="A2146" s="10"/>
      <c r="B2146" s="111">
        <v>65.98</v>
      </c>
      <c r="C2146" s="113">
        <f t="shared" ca="1" si="33"/>
        <v>0.31429150068802897</v>
      </c>
    </row>
    <row r="2147" spans="1:3" ht="15">
      <c r="A2147" s="10"/>
      <c r="B2147" s="111">
        <v>56.81</v>
      </c>
      <c r="C2147" s="113">
        <f t="shared" ca="1" si="33"/>
        <v>0.36173579828713343</v>
      </c>
    </row>
    <row r="2148" spans="1:3" ht="15">
      <c r="A2148" s="10"/>
      <c r="B2148" s="111">
        <v>50.71</v>
      </c>
      <c r="C2148" s="113">
        <f t="shared" ca="1" si="33"/>
        <v>0.44267224538754735</v>
      </c>
    </row>
    <row r="2149" spans="1:3" ht="15">
      <c r="A2149" s="10"/>
      <c r="B2149" s="111">
        <v>49</v>
      </c>
      <c r="C2149" s="113">
        <f t="shared" ca="1" si="33"/>
        <v>4.9179108805992411E-2</v>
      </c>
    </row>
    <row r="2150" spans="1:3" ht="15">
      <c r="A2150" s="10"/>
      <c r="B2150" s="111">
        <v>46.66</v>
      </c>
      <c r="C2150" s="113">
        <f t="shared" ca="1" si="33"/>
        <v>9.5456724336248425E-2</v>
      </c>
    </row>
    <row r="2151" spans="1:3" ht="15">
      <c r="A2151" s="10"/>
      <c r="B2151" s="111">
        <v>43.09</v>
      </c>
      <c r="C2151" s="113">
        <f t="shared" ca="1" si="33"/>
        <v>0.11372255185451484</v>
      </c>
    </row>
    <row r="2152" spans="1:3" ht="15">
      <c r="A2152" s="10"/>
      <c r="B2152" s="111">
        <v>43.92</v>
      </c>
      <c r="C2152" s="113">
        <f t="shared" ca="1" si="33"/>
        <v>0.1198600241500256</v>
      </c>
    </row>
    <row r="2153" spans="1:3" ht="15">
      <c r="A2153" s="10"/>
      <c r="B2153" s="111">
        <v>46.79</v>
      </c>
      <c r="C2153" s="113">
        <f t="shared" ca="1" si="33"/>
        <v>0.45097699500233729</v>
      </c>
    </row>
    <row r="2154" spans="1:3" ht="15">
      <c r="A2154" s="10"/>
      <c r="B2154" s="111">
        <v>51.32</v>
      </c>
      <c r="C2154" s="113">
        <f t="shared" ca="1" si="33"/>
        <v>0.38597642604797616</v>
      </c>
    </row>
    <row r="2155" spans="1:3" ht="15">
      <c r="A2155" s="10"/>
      <c r="B2155" s="111">
        <v>67.16</v>
      </c>
      <c r="C2155" s="113">
        <f t="shared" ca="1" si="33"/>
        <v>0.1282981182079645</v>
      </c>
    </row>
    <row r="2156" spans="1:3" ht="15">
      <c r="A2156" s="10"/>
      <c r="B2156" s="111">
        <v>96.8</v>
      </c>
      <c r="C2156" s="113">
        <f t="shared" ca="1" si="33"/>
        <v>0.67565064689549359</v>
      </c>
    </row>
    <row r="2157" spans="1:3" ht="15">
      <c r="A2157" s="10"/>
      <c r="B2157" s="111">
        <v>78.599999999999994</v>
      </c>
      <c r="C2157" s="113">
        <f t="shared" ca="1" si="33"/>
        <v>2.2733164290091961E-2</v>
      </c>
    </row>
    <row r="2158" spans="1:3" ht="15">
      <c r="A2158" s="10"/>
      <c r="B2158" s="111">
        <v>66.150000000000006</v>
      </c>
      <c r="C2158" s="113">
        <f t="shared" ca="1" si="33"/>
        <v>0.18924184935335597</v>
      </c>
    </row>
    <row r="2159" spans="1:3" ht="15">
      <c r="A2159" s="10"/>
      <c r="B2159" s="111">
        <v>62.9</v>
      </c>
      <c r="C2159" s="113">
        <f t="shared" ca="1" si="33"/>
        <v>0.60937988683601596</v>
      </c>
    </row>
    <row r="2160" spans="1:3" ht="15">
      <c r="A2160" s="10"/>
      <c r="B2160" s="111">
        <v>55.92</v>
      </c>
      <c r="C2160" s="113">
        <f t="shared" ca="1" si="33"/>
        <v>0.53597839887151888</v>
      </c>
    </row>
    <row r="2161" spans="1:3" ht="15">
      <c r="A2161" s="10"/>
      <c r="B2161" s="111">
        <v>54.38</v>
      </c>
      <c r="C2161" s="113">
        <f t="shared" ca="1" si="33"/>
        <v>0.38411252839447035</v>
      </c>
    </row>
    <row r="2162" spans="1:3" ht="15">
      <c r="A2162" s="10"/>
      <c r="B2162" s="111">
        <v>47.82</v>
      </c>
      <c r="C2162" s="113">
        <f t="shared" ca="1" si="33"/>
        <v>0.31907728108948535</v>
      </c>
    </row>
    <row r="2163" spans="1:3" ht="15">
      <c r="A2163" s="10"/>
      <c r="B2163" s="111">
        <v>45.1</v>
      </c>
      <c r="C2163" s="113">
        <f t="shared" ca="1" si="33"/>
        <v>0.31109718120897284</v>
      </c>
    </row>
    <row r="2164" spans="1:3" ht="15">
      <c r="A2164" s="10"/>
      <c r="B2164" s="111">
        <v>44.17</v>
      </c>
      <c r="C2164" s="113">
        <f t="shared" ca="1" si="33"/>
        <v>2.2620995528753789E-2</v>
      </c>
    </row>
    <row r="2165" spans="1:3" ht="15">
      <c r="A2165" s="10"/>
      <c r="B2165" s="111">
        <v>44.29</v>
      </c>
      <c r="C2165" s="113">
        <f t="shared" ca="1" si="33"/>
        <v>0.37860778598227174</v>
      </c>
    </row>
    <row r="2166" spans="1:3" ht="15">
      <c r="A2166" s="10"/>
      <c r="B2166" s="111">
        <v>45.7</v>
      </c>
      <c r="C2166" s="113">
        <f t="shared" ca="1" si="33"/>
        <v>0.11478503345025012</v>
      </c>
    </row>
    <row r="2167" spans="1:3" ht="15">
      <c r="A2167" s="10"/>
      <c r="B2167" s="111">
        <v>62.43</v>
      </c>
      <c r="C2167" s="113">
        <f t="shared" ca="1" si="33"/>
        <v>0.35523016323868528</v>
      </c>
    </row>
    <row r="2168" spans="1:3" ht="15">
      <c r="A2168" s="10"/>
      <c r="B2168" s="111">
        <v>70.97</v>
      </c>
      <c r="C2168" s="113">
        <f t="shared" ca="1" si="33"/>
        <v>0.31384156559685816</v>
      </c>
    </row>
    <row r="2169" spans="1:3" ht="15">
      <c r="A2169" s="10"/>
      <c r="B2169" s="111">
        <v>67</v>
      </c>
      <c r="C2169" s="113">
        <f t="shared" ca="1" si="33"/>
        <v>0.66086150481320094</v>
      </c>
    </row>
    <row r="2170" spans="1:3" ht="15">
      <c r="A2170" s="10"/>
      <c r="B2170" s="111">
        <v>60.36</v>
      </c>
      <c r="C2170" s="113">
        <f t="shared" ca="1" si="33"/>
        <v>0.34157711295680826</v>
      </c>
    </row>
    <row r="2171" spans="1:3" ht="15">
      <c r="A2171" s="10"/>
      <c r="B2171" s="111">
        <v>54.39</v>
      </c>
      <c r="C2171" s="113">
        <f t="shared" ca="1" si="33"/>
        <v>3.6911134620110614E-2</v>
      </c>
    </row>
    <row r="2172" spans="1:3" ht="15">
      <c r="A2172" s="10"/>
      <c r="B2172" s="111">
        <v>45.95</v>
      </c>
      <c r="C2172" s="113">
        <f t="shared" ca="1" si="33"/>
        <v>0.3967712434835009</v>
      </c>
    </row>
    <row r="2173" spans="1:3" ht="15">
      <c r="A2173" s="10"/>
      <c r="B2173" s="111">
        <v>43.11</v>
      </c>
      <c r="C2173" s="113">
        <f t="shared" ca="1" si="33"/>
        <v>0.25833002870599825</v>
      </c>
    </row>
    <row r="2174" spans="1:3" ht="15">
      <c r="A2174" s="10"/>
      <c r="B2174" s="111">
        <v>38.950000000000003</v>
      </c>
      <c r="C2174" s="113">
        <f t="shared" ca="1" si="33"/>
        <v>0.38304139141001842</v>
      </c>
    </row>
    <row r="2175" spans="1:3" ht="15">
      <c r="A2175" s="10"/>
      <c r="B2175" s="111">
        <v>36.26</v>
      </c>
      <c r="C2175" s="113">
        <f t="shared" ca="1" si="33"/>
        <v>7.7107928731404388E-2</v>
      </c>
    </row>
    <row r="2176" spans="1:3" ht="15">
      <c r="A2176" s="10"/>
      <c r="B2176" s="111">
        <v>39.450000000000003</v>
      </c>
      <c r="C2176" s="113">
        <f t="shared" ca="1" si="33"/>
        <v>0.29651227299469918</v>
      </c>
    </row>
    <row r="2177" spans="1:3" ht="15">
      <c r="A2177" s="10"/>
      <c r="B2177" s="111">
        <v>43</v>
      </c>
      <c r="C2177" s="113">
        <f t="shared" ca="1" si="33"/>
        <v>0.17721738761070674</v>
      </c>
    </row>
    <row r="2178" spans="1:3" ht="15">
      <c r="A2178" s="10"/>
      <c r="B2178" s="111">
        <v>49.35</v>
      </c>
      <c r="C2178" s="113">
        <f t="shared" ca="1" si="33"/>
        <v>0.33064072513766268</v>
      </c>
    </row>
    <row r="2179" spans="1:3" ht="15">
      <c r="A2179" s="10"/>
      <c r="B2179" s="111">
        <v>57.19</v>
      </c>
      <c r="C2179" s="113">
        <f t="shared" ref="C2179:C2242" ca="1" si="34">B2179/100*RAND()</f>
        <v>0.48873502621482062</v>
      </c>
    </row>
    <row r="2180" spans="1:3" ht="15">
      <c r="A2180" s="10"/>
      <c r="B2180" s="111">
        <v>63.72</v>
      </c>
      <c r="C2180" s="113">
        <f t="shared" ca="1" si="34"/>
        <v>0.48261720744706227</v>
      </c>
    </row>
    <row r="2181" spans="1:3" ht="15">
      <c r="A2181" s="10"/>
      <c r="B2181" s="111">
        <v>66.41</v>
      </c>
      <c r="C2181" s="113">
        <f t="shared" ca="1" si="34"/>
        <v>0.18823840935107494</v>
      </c>
    </row>
    <row r="2182" spans="1:3" ht="15">
      <c r="A2182" s="10"/>
      <c r="B2182" s="111">
        <v>61.28</v>
      </c>
      <c r="C2182" s="113">
        <f t="shared" ca="1" si="34"/>
        <v>0.42348816369253445</v>
      </c>
    </row>
    <row r="2183" spans="1:3" ht="15">
      <c r="A2183" s="10"/>
      <c r="B2183" s="111">
        <v>58.83</v>
      </c>
      <c r="C2183" s="113">
        <f t="shared" ca="1" si="34"/>
        <v>3.2568242353642248E-3</v>
      </c>
    </row>
    <row r="2184" spans="1:3" ht="15">
      <c r="A2184" s="10"/>
      <c r="B2184" s="111">
        <v>54.82</v>
      </c>
      <c r="C2184" s="113">
        <f t="shared" ca="1" si="34"/>
        <v>0.11397403546314502</v>
      </c>
    </row>
    <row r="2185" spans="1:3" ht="15">
      <c r="A2185" s="10"/>
      <c r="B2185" s="111">
        <v>54.24</v>
      </c>
      <c r="C2185" s="113">
        <f t="shared" ca="1" si="34"/>
        <v>0.42766368767540031</v>
      </c>
    </row>
    <row r="2186" spans="1:3" ht="15">
      <c r="A2186" s="10"/>
      <c r="B2186" s="111">
        <v>49.77</v>
      </c>
      <c r="C2186" s="113">
        <f t="shared" ca="1" si="34"/>
        <v>0.41564022373871018</v>
      </c>
    </row>
    <row r="2187" spans="1:3" ht="15">
      <c r="A2187" s="10"/>
      <c r="B2187" s="111">
        <v>47</v>
      </c>
      <c r="C2187" s="113">
        <f t="shared" ca="1" si="34"/>
        <v>6.4134852254997141E-2</v>
      </c>
    </row>
    <row r="2188" spans="1:3" ht="15">
      <c r="A2188" s="10"/>
      <c r="B2188" s="111">
        <v>43.7</v>
      </c>
      <c r="C2188" s="113">
        <f t="shared" ca="1" si="34"/>
        <v>0.36021880245812843</v>
      </c>
    </row>
    <row r="2189" spans="1:3" ht="15">
      <c r="A2189" s="10"/>
      <c r="B2189" s="111">
        <v>43.96</v>
      </c>
      <c r="C2189" s="113">
        <f t="shared" ca="1" si="34"/>
        <v>8.0794125102776421E-2</v>
      </c>
    </row>
    <row r="2190" spans="1:3" ht="15">
      <c r="A2190" s="10"/>
      <c r="B2190" s="111">
        <v>47.17</v>
      </c>
      <c r="C2190" s="113">
        <f t="shared" ca="1" si="34"/>
        <v>7.421069965805481E-2</v>
      </c>
    </row>
    <row r="2191" spans="1:3" ht="15">
      <c r="A2191" s="10"/>
      <c r="B2191" s="111">
        <v>53.52</v>
      </c>
      <c r="C2191" s="113">
        <f t="shared" ca="1" si="34"/>
        <v>0.35590266946788668</v>
      </c>
    </row>
    <row r="2192" spans="1:3" ht="15">
      <c r="A2192" s="10"/>
      <c r="B2192" s="111">
        <v>60.24</v>
      </c>
      <c r="C2192" s="113">
        <f t="shared" ca="1" si="34"/>
        <v>0.52002378050366704</v>
      </c>
    </row>
    <row r="2193" spans="1:3" ht="15">
      <c r="A2193" s="10"/>
      <c r="B2193" s="111">
        <v>60.67</v>
      </c>
      <c r="C2193" s="113">
        <f t="shared" ca="1" si="34"/>
        <v>0.45433642602599189</v>
      </c>
    </row>
    <row r="2194" spans="1:3" ht="15">
      <c r="A2194" s="10"/>
      <c r="B2194" s="111">
        <v>56.25</v>
      </c>
      <c r="C2194" s="113">
        <f t="shared" ca="1" si="34"/>
        <v>0.33914342049108809</v>
      </c>
    </row>
    <row r="2195" spans="1:3" ht="15">
      <c r="A2195" s="10"/>
      <c r="B2195" s="111">
        <v>45.56</v>
      </c>
      <c r="C2195" s="113">
        <f t="shared" ca="1" si="34"/>
        <v>0.26820574056608532</v>
      </c>
    </row>
    <row r="2196" spans="1:3" ht="15">
      <c r="A2196" s="10"/>
      <c r="B2196" s="111">
        <v>40.4</v>
      </c>
      <c r="C2196" s="113">
        <f t="shared" ca="1" si="34"/>
        <v>9.5993192757256582E-2</v>
      </c>
    </row>
    <row r="2197" spans="1:3" ht="15">
      <c r="A2197" s="10"/>
      <c r="B2197" s="111">
        <v>28.26</v>
      </c>
      <c r="C2197" s="113">
        <f t="shared" ca="1" si="34"/>
        <v>0.12003870378799422</v>
      </c>
    </row>
    <row r="2198" spans="1:3" ht="15">
      <c r="A2198" s="10"/>
      <c r="B2198" s="111">
        <v>7.0000000000000007E-2</v>
      </c>
      <c r="C2198" s="113">
        <f t="shared" ca="1" si="34"/>
        <v>3.5236780787982887E-4</v>
      </c>
    </row>
    <row r="2199" spans="1:3" ht="15">
      <c r="A2199" s="10"/>
      <c r="B2199" s="111">
        <v>-11.83</v>
      </c>
      <c r="C2199" s="113">
        <f t="shared" ca="1" si="34"/>
        <v>-9.6310245839680564E-3</v>
      </c>
    </row>
    <row r="2200" spans="1:3" ht="15">
      <c r="A2200" s="10"/>
      <c r="B2200" s="111">
        <v>-20.95</v>
      </c>
      <c r="C2200" s="113">
        <f t="shared" ca="1" si="34"/>
        <v>-0.1411986755506551</v>
      </c>
    </row>
    <row r="2201" spans="1:3" ht="15">
      <c r="A2201" s="10"/>
      <c r="B2201" s="111">
        <v>-14.11</v>
      </c>
      <c r="C2201" s="113">
        <f t="shared" ca="1" si="34"/>
        <v>-2.9505761254664538E-2</v>
      </c>
    </row>
    <row r="2202" spans="1:3" ht="15">
      <c r="A2202" s="10"/>
      <c r="B2202" s="111">
        <v>16.22</v>
      </c>
      <c r="C2202" s="113">
        <f t="shared" ca="1" si="34"/>
        <v>0.13520650618109042</v>
      </c>
    </row>
    <row r="2203" spans="1:3" ht="15">
      <c r="A2203" s="10"/>
      <c r="B2203" s="111">
        <v>42</v>
      </c>
      <c r="C2203" s="113">
        <f t="shared" ca="1" si="34"/>
        <v>0.15508197858780923</v>
      </c>
    </row>
    <row r="2204" spans="1:3" ht="15">
      <c r="A2204" s="10"/>
      <c r="B2204" s="111">
        <v>49.72</v>
      </c>
      <c r="C2204" s="113">
        <f t="shared" ca="1" si="34"/>
        <v>0.39888413326619615</v>
      </c>
    </row>
    <row r="2205" spans="1:3" ht="15">
      <c r="A2205" s="10"/>
      <c r="B2205" s="111">
        <v>50.74</v>
      </c>
      <c r="C2205" s="113">
        <f t="shared" ca="1" si="34"/>
        <v>0.35065960502771704</v>
      </c>
    </row>
    <row r="2206" spans="1:3" ht="15">
      <c r="A2206" s="10"/>
      <c r="B2206" s="111">
        <v>45</v>
      </c>
      <c r="C2206" s="113">
        <f t="shared" ca="1" si="34"/>
        <v>0.12942498121247697</v>
      </c>
    </row>
    <row r="2207" spans="1:3" ht="15">
      <c r="A2207" s="10"/>
      <c r="B2207" s="111">
        <v>45</v>
      </c>
      <c r="C2207" s="113">
        <f t="shared" ca="1" si="34"/>
        <v>0.27074294721264747</v>
      </c>
    </row>
    <row r="2208" spans="1:3" ht="15">
      <c r="A2208" s="10"/>
      <c r="B2208" s="111">
        <v>43.37</v>
      </c>
      <c r="C2208" s="113">
        <f t="shared" ca="1" si="34"/>
        <v>0.13667278819181342</v>
      </c>
    </row>
    <row r="2209" spans="1:3" ht="15">
      <c r="A2209" s="10"/>
      <c r="B2209" s="111">
        <v>42.01</v>
      </c>
      <c r="C2209" s="113">
        <f t="shared" ca="1" si="34"/>
        <v>2.4145306670869029E-2</v>
      </c>
    </row>
    <row r="2210" spans="1:3" ht="15">
      <c r="A2210" s="10"/>
      <c r="B2210" s="111">
        <v>38.4</v>
      </c>
      <c r="C2210" s="113">
        <f t="shared" ca="1" si="34"/>
        <v>6.4832000739658086E-2</v>
      </c>
    </row>
    <row r="2211" spans="1:3" ht="15">
      <c r="A2211" s="10"/>
      <c r="B2211" s="111">
        <v>37.51</v>
      </c>
      <c r="C2211" s="113">
        <f t="shared" ca="1" si="34"/>
        <v>0.20395378251836016</v>
      </c>
    </row>
    <row r="2212" spans="1:3" ht="15">
      <c r="A2212" s="10"/>
      <c r="B2212" s="111">
        <v>37.229999999999997</v>
      </c>
      <c r="C2212" s="113">
        <f t="shared" ca="1" si="34"/>
        <v>6.6423148107392027E-2</v>
      </c>
    </row>
    <row r="2213" spans="1:3" ht="15">
      <c r="A2213" s="10"/>
      <c r="B2213" s="111">
        <v>37.1</v>
      </c>
      <c r="C2213" s="113">
        <f t="shared" ca="1" si="34"/>
        <v>0.26729024899139536</v>
      </c>
    </row>
    <row r="2214" spans="1:3" ht="15">
      <c r="A2214" s="10"/>
      <c r="B2214" s="111">
        <v>37.68</v>
      </c>
      <c r="C2214" s="113">
        <f t="shared" ca="1" si="34"/>
        <v>0.28837341660858645</v>
      </c>
    </row>
    <row r="2215" spans="1:3" ht="15">
      <c r="A2215" s="10"/>
      <c r="B2215" s="111">
        <v>40.1</v>
      </c>
      <c r="C2215" s="113">
        <f t="shared" ca="1" si="34"/>
        <v>0.25492774186360895</v>
      </c>
    </row>
    <row r="2216" spans="1:3" ht="15">
      <c r="A2216" s="10"/>
      <c r="B2216" s="111">
        <v>42.01</v>
      </c>
      <c r="C2216" s="113">
        <f t="shared" ca="1" si="34"/>
        <v>0.26598695933069444</v>
      </c>
    </row>
    <row r="2217" spans="1:3" ht="15">
      <c r="A2217" s="10"/>
      <c r="B2217" s="111">
        <v>45.88</v>
      </c>
      <c r="C2217" s="113">
        <f t="shared" ca="1" si="34"/>
        <v>0.31994565099144578</v>
      </c>
    </row>
    <row r="2218" spans="1:3" ht="15">
      <c r="A2218" s="10"/>
      <c r="B2218" s="111">
        <v>47.14</v>
      </c>
      <c r="C2218" s="113">
        <f t="shared" ca="1" si="34"/>
        <v>3.4432421761755184E-2</v>
      </c>
    </row>
    <row r="2219" spans="1:3" ht="15">
      <c r="A2219" s="10"/>
      <c r="B2219" s="111">
        <v>41.08</v>
      </c>
      <c r="C2219" s="113">
        <f t="shared" ca="1" si="34"/>
        <v>0.1712957003186811</v>
      </c>
    </row>
    <row r="2220" spans="1:3" ht="15">
      <c r="A2220" s="10"/>
      <c r="B2220" s="111">
        <v>37.15</v>
      </c>
      <c r="C2220" s="113">
        <f t="shared" ca="1" si="34"/>
        <v>8.8149887733374524E-3</v>
      </c>
    </row>
    <row r="2221" spans="1:3" ht="15">
      <c r="A2221" s="10"/>
      <c r="B2221" s="111">
        <v>33.89</v>
      </c>
      <c r="C2221" s="113">
        <f t="shared" ca="1" si="34"/>
        <v>0.28424930135083687</v>
      </c>
    </row>
    <row r="2222" spans="1:3" ht="15">
      <c r="A2222" s="10"/>
      <c r="B2222" s="111">
        <v>23.7</v>
      </c>
      <c r="C2222" s="113">
        <f t="shared" ca="1" si="34"/>
        <v>0.19058703593888707</v>
      </c>
    </row>
    <row r="2223" spans="1:3" ht="15">
      <c r="A2223" s="10"/>
      <c r="B2223" s="111">
        <v>16.79</v>
      </c>
      <c r="C2223" s="113">
        <f t="shared" ca="1" si="34"/>
        <v>0.15170858322061562</v>
      </c>
    </row>
    <row r="2224" spans="1:3" ht="15">
      <c r="A2224" s="10"/>
      <c r="B2224" s="111">
        <v>9.75</v>
      </c>
      <c r="C2224" s="113">
        <f t="shared" ca="1" si="34"/>
        <v>1.9048647318061773E-2</v>
      </c>
    </row>
    <row r="2225" spans="1:3" ht="15">
      <c r="A2225" s="10"/>
      <c r="B2225" s="111">
        <v>21.96</v>
      </c>
      <c r="C2225" s="113">
        <f t="shared" ca="1" si="34"/>
        <v>0.1077933669340609</v>
      </c>
    </row>
    <row r="2226" spans="1:3" ht="15">
      <c r="A2226" s="10"/>
      <c r="B2226" s="111">
        <v>39.83</v>
      </c>
      <c r="C2226" s="113">
        <f t="shared" ca="1" si="34"/>
        <v>0.13784956178654068</v>
      </c>
    </row>
    <row r="2227" spans="1:3" ht="15">
      <c r="A2227" s="10"/>
      <c r="B2227" s="111">
        <v>49.9</v>
      </c>
      <c r="C2227" s="113">
        <f t="shared" ca="1" si="34"/>
        <v>0.32188853024035996</v>
      </c>
    </row>
    <row r="2228" spans="1:3" ht="15">
      <c r="A2228" s="10"/>
      <c r="B2228" s="111">
        <v>58</v>
      </c>
      <c r="C2228" s="113">
        <f t="shared" ca="1" si="34"/>
        <v>0.14946456392616247</v>
      </c>
    </row>
    <row r="2229" spans="1:3" ht="15">
      <c r="A2229" s="10"/>
      <c r="B2229" s="111">
        <v>59.23</v>
      </c>
      <c r="C2229" s="113">
        <f t="shared" ca="1" si="34"/>
        <v>0.38098207493122654</v>
      </c>
    </row>
    <row r="2230" spans="1:3" ht="15">
      <c r="A2230" s="10"/>
      <c r="B2230" s="111">
        <v>53.2</v>
      </c>
      <c r="C2230" s="113">
        <f t="shared" ca="1" si="34"/>
        <v>0.28758103855398126</v>
      </c>
    </row>
    <row r="2231" spans="1:3" ht="15">
      <c r="A2231" s="10"/>
      <c r="B2231" s="111">
        <v>51.48</v>
      </c>
      <c r="C2231" s="113">
        <f t="shared" ca="1" si="34"/>
        <v>0.33111245666437578</v>
      </c>
    </row>
    <row r="2232" spans="1:3" ht="15">
      <c r="A2232" s="10"/>
      <c r="B2232" s="111">
        <v>48.44</v>
      </c>
      <c r="C2232" s="113">
        <f t="shared" ca="1" si="34"/>
        <v>0.41198176057273611</v>
      </c>
    </row>
    <row r="2233" spans="1:3" ht="15">
      <c r="A2233" s="10"/>
      <c r="B2233" s="111">
        <v>47.46</v>
      </c>
      <c r="C2233" s="113">
        <f t="shared" ca="1" si="34"/>
        <v>0.43649828832623483</v>
      </c>
    </row>
    <row r="2234" spans="1:3" ht="15">
      <c r="A2234" s="10"/>
      <c r="B2234" s="111">
        <v>41.56</v>
      </c>
      <c r="C2234" s="113">
        <f t="shared" ca="1" si="34"/>
        <v>0.32321844864922583</v>
      </c>
    </row>
    <row r="2235" spans="1:3" ht="15">
      <c r="A2235" s="10"/>
      <c r="B2235" s="111">
        <v>39.83</v>
      </c>
      <c r="C2235" s="113">
        <f t="shared" ca="1" si="34"/>
        <v>3.4295426552026845E-2</v>
      </c>
    </row>
    <row r="2236" spans="1:3" ht="15">
      <c r="A2236" s="10"/>
      <c r="B2236" s="111">
        <v>39.869999999999997</v>
      </c>
      <c r="C2236" s="113">
        <f t="shared" ca="1" si="34"/>
        <v>8.9730901208289998E-2</v>
      </c>
    </row>
    <row r="2237" spans="1:3" ht="15">
      <c r="A2237" s="10"/>
      <c r="B2237" s="111">
        <v>39.880000000000003</v>
      </c>
      <c r="C2237" s="113">
        <f t="shared" ca="1" si="34"/>
        <v>0.31132650234511883</v>
      </c>
    </row>
    <row r="2238" spans="1:3" ht="15">
      <c r="A2238" s="10"/>
      <c r="B2238" s="111">
        <v>38.75</v>
      </c>
      <c r="C2238" s="113">
        <f t="shared" ca="1" si="34"/>
        <v>0.15266372335687459</v>
      </c>
    </row>
    <row r="2239" spans="1:3" ht="15">
      <c r="A2239" s="10"/>
      <c r="B2239" s="111">
        <v>36.81</v>
      </c>
      <c r="C2239" s="113">
        <f t="shared" ca="1" si="34"/>
        <v>0.12108861655261158</v>
      </c>
    </row>
    <row r="2240" spans="1:3" ht="15">
      <c r="A2240" s="10"/>
      <c r="B2240" s="111">
        <v>38.43</v>
      </c>
      <c r="C2240" s="113">
        <f t="shared" ca="1" si="34"/>
        <v>0.3118454805768664</v>
      </c>
    </row>
    <row r="2241" spans="1:3" ht="15">
      <c r="A2241" s="10"/>
      <c r="B2241" s="111">
        <v>39.53</v>
      </c>
      <c r="C2241" s="113">
        <f t="shared" ca="1" si="34"/>
        <v>0.10779053010230499</v>
      </c>
    </row>
    <row r="2242" spans="1:3" ht="15">
      <c r="A2242" s="10"/>
      <c r="B2242" s="111">
        <v>35.99</v>
      </c>
      <c r="C2242" s="113">
        <f t="shared" ca="1" si="34"/>
        <v>0.21538332586395662</v>
      </c>
    </row>
    <row r="2243" spans="1:3" ht="15">
      <c r="A2243" s="10"/>
      <c r="B2243" s="111">
        <v>20.37</v>
      </c>
      <c r="C2243" s="113">
        <f t="shared" ref="C2243:C2306" ca="1" si="35">B2243/100*RAND()</f>
        <v>0.11533925143506381</v>
      </c>
    </row>
    <row r="2244" spans="1:3" ht="15">
      <c r="A2244" s="10"/>
      <c r="B2244" s="111">
        <v>16.25</v>
      </c>
      <c r="C2244" s="113">
        <f t="shared" ca="1" si="35"/>
        <v>8.4737557351060505E-2</v>
      </c>
    </row>
    <row r="2245" spans="1:3" ht="15">
      <c r="A2245" s="10"/>
      <c r="B2245" s="111">
        <v>18.07</v>
      </c>
      <c r="C2245" s="113">
        <f t="shared" ca="1" si="35"/>
        <v>0.13992204563002991</v>
      </c>
    </row>
    <row r="2246" spans="1:3" ht="15">
      <c r="A2246" s="10"/>
      <c r="B2246" s="111">
        <v>6.01</v>
      </c>
      <c r="C2246" s="113">
        <f t="shared" ca="1" si="35"/>
        <v>3.5474484386227544E-2</v>
      </c>
    </row>
    <row r="2247" spans="1:3" ht="15">
      <c r="A2247" s="10"/>
      <c r="B2247" s="111">
        <v>2.02</v>
      </c>
      <c r="C2247" s="113">
        <f t="shared" ca="1" si="35"/>
        <v>1.8177745817397319E-2</v>
      </c>
    </row>
    <row r="2248" spans="1:3" ht="15">
      <c r="A2248" s="10"/>
      <c r="B2248" s="111">
        <v>0.1</v>
      </c>
      <c r="C2248" s="113">
        <f t="shared" ca="1" si="35"/>
        <v>2.8694017311880983E-4</v>
      </c>
    </row>
    <row r="2249" spans="1:3" ht="15">
      <c r="A2249" s="10"/>
      <c r="B2249" s="111">
        <v>1.01</v>
      </c>
      <c r="C2249" s="113">
        <f t="shared" ca="1" si="35"/>
        <v>3.2341344035938901E-3</v>
      </c>
    </row>
    <row r="2250" spans="1:3" ht="15">
      <c r="A2250" s="10"/>
      <c r="B2250" s="111">
        <v>7.18</v>
      </c>
      <c r="C2250" s="113">
        <f t="shared" ca="1" si="35"/>
        <v>2.4508959638333177E-3</v>
      </c>
    </row>
    <row r="2251" spans="1:3" ht="15">
      <c r="A2251" s="10"/>
      <c r="B2251" s="111">
        <v>31.01</v>
      </c>
      <c r="C2251" s="113">
        <f t="shared" ca="1" si="35"/>
        <v>0.16352063052055518</v>
      </c>
    </row>
    <row r="2252" spans="1:3" ht="15">
      <c r="A2252" s="10"/>
      <c r="B2252" s="111">
        <v>39.869999999999997</v>
      </c>
      <c r="C2252" s="113">
        <f t="shared" ca="1" si="35"/>
        <v>0.2146034607424081</v>
      </c>
    </row>
    <row r="2253" spans="1:3" ht="15">
      <c r="A2253" s="10"/>
      <c r="B2253" s="111">
        <v>47.45</v>
      </c>
      <c r="C2253" s="113">
        <f t="shared" ca="1" si="35"/>
        <v>0.4438369759416636</v>
      </c>
    </row>
    <row r="2254" spans="1:3" ht="15">
      <c r="A2254" s="10"/>
      <c r="B2254" s="111">
        <v>40.5</v>
      </c>
      <c r="C2254" s="113">
        <f t="shared" ca="1" si="35"/>
        <v>9.5820717647069759E-3</v>
      </c>
    </row>
    <row r="2255" spans="1:3" ht="15">
      <c r="A2255" s="10"/>
      <c r="B2255" s="111">
        <v>33.380000000000003</v>
      </c>
      <c r="C2255" s="113">
        <f t="shared" ca="1" si="35"/>
        <v>0.29593710619973029</v>
      </c>
    </row>
    <row r="2256" spans="1:3" ht="15">
      <c r="A2256" s="10"/>
      <c r="B2256" s="111">
        <v>3.24</v>
      </c>
      <c r="C2256" s="113">
        <f t="shared" ca="1" si="35"/>
        <v>3.1390701717890615E-2</v>
      </c>
    </row>
    <row r="2257" spans="1:3" ht="15">
      <c r="A2257" s="10"/>
      <c r="B2257" s="111">
        <v>0.05</v>
      </c>
      <c r="C2257" s="113">
        <f t="shared" ca="1" si="35"/>
        <v>3.0488491024723284E-4</v>
      </c>
    </row>
    <row r="2258" spans="1:3" ht="15">
      <c r="A2258" s="10"/>
      <c r="B2258" s="111">
        <v>-10</v>
      </c>
      <c r="C2258" s="113">
        <f t="shared" ca="1" si="35"/>
        <v>-7.4065137484879959E-2</v>
      </c>
    </row>
    <row r="2259" spans="1:3" ht="15">
      <c r="A2259" s="10"/>
      <c r="B2259" s="111">
        <v>-29.91</v>
      </c>
      <c r="C2259" s="113">
        <f t="shared" ca="1" si="35"/>
        <v>-0.14237889153163502</v>
      </c>
    </row>
    <row r="2260" spans="1:3" ht="15">
      <c r="A2260" s="10"/>
      <c r="B2260" s="111">
        <v>-29.98</v>
      </c>
      <c r="C2260" s="113">
        <f t="shared" ca="1" si="35"/>
        <v>-0.23612835097106641</v>
      </c>
    </row>
    <row r="2261" spans="1:3" ht="15">
      <c r="A2261" s="10"/>
      <c r="B2261" s="111">
        <v>-21.4</v>
      </c>
      <c r="C2261" s="113">
        <f t="shared" ca="1" si="35"/>
        <v>-0.18657078768788393</v>
      </c>
    </row>
    <row r="2262" spans="1:3" ht="15">
      <c r="A2262" s="10"/>
      <c r="B2262" s="111">
        <v>-34.97</v>
      </c>
      <c r="C2262" s="113">
        <f t="shared" ca="1" si="35"/>
        <v>-5.4216582151206075E-2</v>
      </c>
    </row>
    <row r="2263" spans="1:3" ht="15">
      <c r="A2263" s="10"/>
      <c r="B2263" s="111">
        <v>-39.97</v>
      </c>
      <c r="C2263" s="113">
        <f t="shared" ca="1" si="35"/>
        <v>-0.28151175529936406</v>
      </c>
    </row>
    <row r="2264" spans="1:3" ht="15">
      <c r="A2264" s="10"/>
      <c r="B2264" s="111">
        <v>-44.94</v>
      </c>
      <c r="C2264" s="113">
        <f t="shared" ca="1" si="35"/>
        <v>-0.22914317308974408</v>
      </c>
    </row>
    <row r="2265" spans="1:3" ht="15">
      <c r="A2265" s="10"/>
      <c r="B2265" s="111">
        <v>-25.69</v>
      </c>
      <c r="C2265" s="113">
        <f t="shared" ca="1" si="35"/>
        <v>-0.10861614629439885</v>
      </c>
    </row>
    <row r="2266" spans="1:3" ht="15">
      <c r="A2266" s="10"/>
      <c r="B2266" s="111">
        <v>-17.649999999999999</v>
      </c>
      <c r="C2266" s="113">
        <f t="shared" ca="1" si="35"/>
        <v>-1.4594845540197165E-2</v>
      </c>
    </row>
    <row r="2267" spans="1:3" ht="15">
      <c r="A2267" s="10"/>
      <c r="B2267" s="111">
        <v>-19.190000000000001</v>
      </c>
      <c r="C2267" s="113">
        <f t="shared" ca="1" si="35"/>
        <v>-0.14095959828526708</v>
      </c>
    </row>
    <row r="2268" spans="1:3" ht="15">
      <c r="A2268" s="10"/>
      <c r="B2268" s="111">
        <v>-12.95</v>
      </c>
      <c r="C2268" s="113">
        <f t="shared" ca="1" si="35"/>
        <v>-0.1095942260053855</v>
      </c>
    </row>
    <row r="2269" spans="1:3" ht="15">
      <c r="A2269" s="10"/>
      <c r="B2269" s="111">
        <v>-27.68</v>
      </c>
      <c r="C2269" s="113">
        <f t="shared" ca="1" si="35"/>
        <v>-5.4534593285183952E-2</v>
      </c>
    </row>
    <row r="2270" spans="1:3" ht="15">
      <c r="A2270" s="10"/>
      <c r="B2270" s="111">
        <v>-44.98</v>
      </c>
      <c r="C2270" s="113">
        <f t="shared" ca="1" si="35"/>
        <v>-0.24732890781057573</v>
      </c>
    </row>
    <row r="2271" spans="1:3" ht="15">
      <c r="A2271" s="10"/>
      <c r="B2271" s="111">
        <v>-52.73</v>
      </c>
      <c r="C2271" s="113">
        <f t="shared" ca="1" si="35"/>
        <v>-0.14182813033443573</v>
      </c>
    </row>
    <row r="2272" spans="1:3" ht="15">
      <c r="A2272" s="10"/>
      <c r="B2272" s="111">
        <v>-49.11</v>
      </c>
      <c r="C2272" s="113">
        <f t="shared" ca="1" si="35"/>
        <v>-0.43954065126604697</v>
      </c>
    </row>
    <row r="2273" spans="1:3" ht="15">
      <c r="A2273" s="10"/>
      <c r="B2273" s="111">
        <v>-35.35</v>
      </c>
      <c r="C2273" s="113">
        <f t="shared" ca="1" si="35"/>
        <v>-0.16829215423658175</v>
      </c>
    </row>
    <row r="2274" spans="1:3" ht="15">
      <c r="A2274" s="10"/>
      <c r="B2274" s="111">
        <v>-9.4700000000000006</v>
      </c>
      <c r="C2274" s="113">
        <f t="shared" ca="1" si="35"/>
        <v>-4.5807756120220013E-2</v>
      </c>
    </row>
    <row r="2275" spans="1:3" ht="15">
      <c r="A2275" s="10"/>
      <c r="B2275" s="111">
        <v>0.08</v>
      </c>
      <c r="C2275" s="113">
        <f t="shared" ca="1" si="35"/>
        <v>6.0599804225157426E-4</v>
      </c>
    </row>
    <row r="2276" spans="1:3" ht="15">
      <c r="A2276" s="10"/>
      <c r="B2276" s="111">
        <v>21.15</v>
      </c>
      <c r="C2276" s="113">
        <f t="shared" ca="1" si="35"/>
        <v>1.6494012345723844E-2</v>
      </c>
    </row>
    <row r="2277" spans="1:3" ht="15">
      <c r="A2277" s="10"/>
      <c r="B2277" s="111">
        <v>27.87</v>
      </c>
      <c r="C2277" s="113">
        <f t="shared" ca="1" si="35"/>
        <v>0.21416600537086219</v>
      </c>
    </row>
    <row r="2278" spans="1:3" ht="15">
      <c r="A2278" s="10"/>
      <c r="B2278" s="111">
        <v>19.96</v>
      </c>
      <c r="C2278" s="113">
        <f t="shared" ca="1" si="35"/>
        <v>0.18973404406485578</v>
      </c>
    </row>
    <row r="2279" spans="1:3" ht="15">
      <c r="A2279" s="10"/>
      <c r="B2279" s="111">
        <v>18.47</v>
      </c>
      <c r="C2279" s="113">
        <f t="shared" ca="1" si="35"/>
        <v>0.18081579380373725</v>
      </c>
    </row>
    <row r="2280" spans="1:3" ht="15">
      <c r="A2280" s="10"/>
      <c r="B2280" s="111">
        <v>10.47</v>
      </c>
      <c r="C2280" s="113">
        <f t="shared" ca="1" si="35"/>
        <v>7.0729496815977733E-2</v>
      </c>
    </row>
    <row r="2281" spans="1:3" ht="15">
      <c r="A2281" s="10"/>
      <c r="B2281" s="111">
        <v>14.7</v>
      </c>
      <c r="C2281" s="113">
        <f t="shared" ca="1" si="35"/>
        <v>0.12619961717640135</v>
      </c>
    </row>
    <row r="2282" spans="1:3" ht="15">
      <c r="A2282" s="10"/>
      <c r="B2282" s="111">
        <v>13.9</v>
      </c>
      <c r="C2282" s="113">
        <f t="shared" ca="1" si="35"/>
        <v>1.5564135570078711E-2</v>
      </c>
    </row>
    <row r="2283" spans="1:3" ht="15">
      <c r="A2283" s="10"/>
      <c r="B2283" s="111">
        <v>12.37</v>
      </c>
      <c r="C2283" s="113">
        <f t="shared" ca="1" si="35"/>
        <v>9.3970390372839399E-2</v>
      </c>
    </row>
    <row r="2284" spans="1:3" ht="15">
      <c r="A2284" s="10"/>
      <c r="B2284" s="111">
        <v>14.19</v>
      </c>
      <c r="C2284" s="113">
        <f t="shared" ca="1" si="35"/>
        <v>3.0053161135752477E-2</v>
      </c>
    </row>
    <row r="2285" spans="1:3" ht="15">
      <c r="A2285" s="10"/>
      <c r="B2285" s="111">
        <v>14.93</v>
      </c>
      <c r="C2285" s="113">
        <f t="shared" ca="1" si="35"/>
        <v>3.988363218467042E-2</v>
      </c>
    </row>
    <row r="2286" spans="1:3" ht="15">
      <c r="A2286" s="10"/>
      <c r="B2286" s="111">
        <v>28.21</v>
      </c>
      <c r="C2286" s="113">
        <f t="shared" ca="1" si="35"/>
        <v>0.12060996580913663</v>
      </c>
    </row>
    <row r="2287" spans="1:3" ht="15">
      <c r="A2287" s="10"/>
      <c r="B2287" s="111">
        <v>46.16</v>
      </c>
      <c r="C2287" s="113">
        <f t="shared" ca="1" si="35"/>
        <v>0.41574868504248508</v>
      </c>
    </row>
    <row r="2288" spans="1:3" ht="15">
      <c r="A2288" s="10"/>
      <c r="B2288" s="111">
        <v>65.459999999999994</v>
      </c>
      <c r="C2288" s="113">
        <f t="shared" ca="1" si="35"/>
        <v>0.17061854959769518</v>
      </c>
    </row>
    <row r="2289" spans="1:3" ht="15">
      <c r="A2289" s="10"/>
      <c r="B2289" s="111">
        <v>59.99</v>
      </c>
      <c r="C2289" s="113">
        <f t="shared" ca="1" si="35"/>
        <v>0.44973295158572801</v>
      </c>
    </row>
    <row r="2290" spans="1:3" ht="15">
      <c r="A2290" s="10"/>
      <c r="B2290" s="111">
        <v>39.85</v>
      </c>
      <c r="C2290" s="113">
        <f t="shared" ca="1" si="35"/>
        <v>0.38116304966162373</v>
      </c>
    </row>
    <row r="2291" spans="1:3" ht="15">
      <c r="A2291" s="10"/>
      <c r="B2291" s="111">
        <v>33.94</v>
      </c>
      <c r="C2291" s="113">
        <f t="shared" ca="1" si="35"/>
        <v>0.26412264097102944</v>
      </c>
    </row>
    <row r="2292" spans="1:3" ht="15">
      <c r="A2292" s="10"/>
      <c r="B2292" s="111">
        <v>28.67</v>
      </c>
      <c r="C2292" s="113">
        <f t="shared" ca="1" si="35"/>
        <v>3.331461547958138E-2</v>
      </c>
    </row>
    <row r="2293" spans="1:3" ht="15">
      <c r="A2293" s="10"/>
      <c r="B2293" s="111">
        <v>20.88</v>
      </c>
      <c r="C2293" s="113">
        <f t="shared" ca="1" si="35"/>
        <v>3.1669988238004258E-2</v>
      </c>
    </row>
    <row r="2294" spans="1:3" ht="15">
      <c r="A2294" s="10"/>
      <c r="B2294" s="111">
        <v>12.52</v>
      </c>
      <c r="C2294" s="113">
        <f t="shared" ca="1" si="35"/>
        <v>0.12036841417888383</v>
      </c>
    </row>
    <row r="2295" spans="1:3" ht="15">
      <c r="A2295" s="10"/>
      <c r="B2295" s="111">
        <v>9.9</v>
      </c>
      <c r="C2295" s="113">
        <f t="shared" ca="1" si="35"/>
        <v>3.4690595490171339E-3</v>
      </c>
    </row>
    <row r="2296" spans="1:3" ht="15">
      <c r="A2296" s="10"/>
      <c r="B2296" s="111">
        <v>17.190000000000001</v>
      </c>
      <c r="C2296" s="113">
        <f t="shared" ca="1" si="35"/>
        <v>3.83101514936348E-2</v>
      </c>
    </row>
    <row r="2297" spans="1:3" ht="15">
      <c r="A2297" s="10"/>
      <c r="B2297" s="111">
        <v>20.68</v>
      </c>
      <c r="C2297" s="113">
        <f t="shared" ca="1" si="35"/>
        <v>0.1346763731522064</v>
      </c>
    </row>
    <row r="2298" spans="1:3" ht="15">
      <c r="A2298" s="10"/>
      <c r="B2298" s="111">
        <v>38.729999999999997</v>
      </c>
      <c r="C2298" s="113">
        <f t="shared" ca="1" si="35"/>
        <v>0.23522136553422465</v>
      </c>
    </row>
    <row r="2299" spans="1:3" ht="15">
      <c r="A2299" s="10"/>
      <c r="B2299" s="111">
        <v>52.58</v>
      </c>
      <c r="C2299" s="113">
        <f t="shared" ca="1" si="35"/>
        <v>0.26852223477027343</v>
      </c>
    </row>
    <row r="2300" spans="1:3" ht="15">
      <c r="A2300" s="10"/>
      <c r="B2300" s="111">
        <v>66.510000000000005</v>
      </c>
      <c r="C2300" s="113">
        <f t="shared" ca="1" si="35"/>
        <v>0.30766267647236206</v>
      </c>
    </row>
    <row r="2301" spans="1:3" ht="15">
      <c r="A2301" s="10"/>
      <c r="B2301" s="111">
        <v>71.44</v>
      </c>
      <c r="C2301" s="113">
        <f t="shared" ca="1" si="35"/>
        <v>1.8190524393100826E-2</v>
      </c>
    </row>
    <row r="2302" spans="1:3" ht="15">
      <c r="A2302" s="10"/>
      <c r="B2302" s="111">
        <v>61.23</v>
      </c>
      <c r="C2302" s="113">
        <f t="shared" ca="1" si="35"/>
        <v>0.59837163599149978</v>
      </c>
    </row>
    <row r="2303" spans="1:3" ht="15">
      <c r="A2303" s="10"/>
      <c r="B2303" s="111">
        <v>56.88</v>
      </c>
      <c r="C2303" s="113">
        <f t="shared" ca="1" si="35"/>
        <v>0.46386716772228759</v>
      </c>
    </row>
    <row r="2304" spans="1:3" ht="15">
      <c r="A2304" s="10"/>
      <c r="B2304" s="111">
        <v>48.17</v>
      </c>
      <c r="C2304" s="113">
        <f t="shared" ca="1" si="35"/>
        <v>0.17831564056678734</v>
      </c>
    </row>
    <row r="2305" spans="1:3" ht="15">
      <c r="A2305" s="10"/>
      <c r="B2305" s="111">
        <v>55.58</v>
      </c>
      <c r="C2305" s="113">
        <f t="shared" ca="1" si="35"/>
        <v>0.20983171642413354</v>
      </c>
    </row>
    <row r="2306" spans="1:3" ht="15">
      <c r="A2306" s="10"/>
      <c r="B2306" s="111">
        <v>46.3</v>
      </c>
      <c r="C2306" s="113">
        <f t="shared" ca="1" si="35"/>
        <v>0.30245403899093148</v>
      </c>
    </row>
    <row r="2307" spans="1:3" ht="15">
      <c r="A2307" s="10"/>
      <c r="B2307" s="111">
        <v>46.36</v>
      </c>
      <c r="C2307" s="113">
        <f t="shared" ref="C2307:C2370" ca="1" si="36">B2307/100*RAND()</f>
        <v>0.24376662930476878</v>
      </c>
    </row>
    <row r="2308" spans="1:3" ht="15">
      <c r="A2308" s="10"/>
      <c r="B2308" s="111">
        <v>45.94</v>
      </c>
      <c r="C2308" s="113">
        <f t="shared" ca="1" si="36"/>
        <v>0.19437049500758111</v>
      </c>
    </row>
    <row r="2309" spans="1:3" ht="15">
      <c r="A2309" s="10"/>
      <c r="B2309" s="111">
        <v>44.58</v>
      </c>
      <c r="C2309" s="113">
        <f t="shared" ca="1" si="36"/>
        <v>0.33834178293894812</v>
      </c>
    </row>
    <row r="2310" spans="1:3" ht="15">
      <c r="A2310" s="10"/>
      <c r="B2310" s="111">
        <v>47.7</v>
      </c>
      <c r="C2310" s="113">
        <f t="shared" ca="1" si="36"/>
        <v>0.13373647121228208</v>
      </c>
    </row>
    <row r="2311" spans="1:3" ht="15">
      <c r="A2311" s="10"/>
      <c r="B2311" s="111">
        <v>61.95</v>
      </c>
      <c r="C2311" s="113">
        <f t="shared" ca="1" si="36"/>
        <v>0.12724938002116951</v>
      </c>
    </row>
    <row r="2312" spans="1:3" ht="15">
      <c r="A2312" s="10"/>
      <c r="B2312" s="111">
        <v>80.86</v>
      </c>
      <c r="C2312" s="113">
        <f t="shared" ca="1" si="36"/>
        <v>0.60901795724111296</v>
      </c>
    </row>
    <row r="2313" spans="1:3" ht="15">
      <c r="A2313" s="10"/>
      <c r="B2313" s="111">
        <v>84.5</v>
      </c>
      <c r="C2313" s="113">
        <f t="shared" ca="1" si="36"/>
        <v>0.30850892915199402</v>
      </c>
    </row>
    <row r="2314" spans="1:3" ht="15">
      <c r="A2314" s="10"/>
      <c r="B2314" s="111">
        <v>65.89</v>
      </c>
      <c r="C2314" s="113">
        <f t="shared" ca="1" si="36"/>
        <v>0.54171967649277153</v>
      </c>
    </row>
    <row r="2315" spans="1:3" ht="15">
      <c r="A2315" s="10"/>
      <c r="B2315" s="111">
        <v>55.94</v>
      </c>
      <c r="C2315" s="113">
        <f t="shared" ca="1" si="36"/>
        <v>7.8696322794578999E-2</v>
      </c>
    </row>
    <row r="2316" spans="1:3" ht="15">
      <c r="A2316" s="10"/>
      <c r="B2316" s="111">
        <v>52.32</v>
      </c>
      <c r="C2316" s="113">
        <f t="shared" ca="1" si="36"/>
        <v>9.8990957826620582E-2</v>
      </c>
    </row>
    <row r="2317" spans="1:3" ht="15">
      <c r="A2317" s="10"/>
      <c r="B2317" s="111">
        <v>41.3</v>
      </c>
      <c r="C2317" s="113">
        <f t="shared" ca="1" si="36"/>
        <v>0.32751515462990682</v>
      </c>
    </row>
    <row r="2318" spans="1:3" ht="15">
      <c r="A2318" s="10"/>
      <c r="B2318" s="111">
        <v>40.68</v>
      </c>
      <c r="C2318" s="113">
        <f t="shared" ca="1" si="36"/>
        <v>0.30116698271819586</v>
      </c>
    </row>
    <row r="2319" spans="1:3" ht="15">
      <c r="A2319" s="10"/>
      <c r="B2319" s="111">
        <v>39.97</v>
      </c>
      <c r="C2319" s="113">
        <f t="shared" ca="1" si="36"/>
        <v>1.0604937981437114E-2</v>
      </c>
    </row>
    <row r="2320" spans="1:3" ht="15">
      <c r="A2320" s="10"/>
      <c r="B2320" s="111">
        <v>39.83</v>
      </c>
      <c r="C2320" s="113">
        <f t="shared" ca="1" si="36"/>
        <v>0.11078692073434847</v>
      </c>
    </row>
    <row r="2321" spans="1:3" ht="15">
      <c r="A2321" s="10"/>
      <c r="B2321" s="111">
        <v>40.659999999999997</v>
      </c>
      <c r="C2321" s="113">
        <f t="shared" ca="1" si="36"/>
        <v>0.10984822961413046</v>
      </c>
    </row>
    <row r="2322" spans="1:3" ht="15">
      <c r="A2322" s="10"/>
      <c r="B2322" s="111">
        <v>40.25</v>
      </c>
      <c r="C2322" s="113">
        <f t="shared" ca="1" si="36"/>
        <v>0.11954107559717352</v>
      </c>
    </row>
    <row r="2323" spans="1:3" ht="15">
      <c r="A2323" s="10"/>
      <c r="B2323" s="111">
        <v>46.4</v>
      </c>
      <c r="C2323" s="113">
        <f t="shared" ca="1" si="36"/>
        <v>0.18709076046049453</v>
      </c>
    </row>
    <row r="2324" spans="1:3" ht="15">
      <c r="A2324" s="10"/>
      <c r="B2324" s="111">
        <v>55.5</v>
      </c>
      <c r="C2324" s="113">
        <f t="shared" ca="1" si="36"/>
        <v>0.13045921696306023</v>
      </c>
    </row>
    <row r="2325" spans="1:3" ht="15">
      <c r="A2325" s="10"/>
      <c r="B2325" s="111">
        <v>49.3</v>
      </c>
      <c r="C2325" s="113">
        <f t="shared" ca="1" si="36"/>
        <v>0.1567940140322289</v>
      </c>
    </row>
    <row r="2326" spans="1:3" ht="15">
      <c r="A2326" s="10"/>
      <c r="B2326" s="111">
        <v>46.2</v>
      </c>
      <c r="C2326" s="113">
        <f t="shared" ca="1" si="36"/>
        <v>8.7300539039681005E-2</v>
      </c>
    </row>
    <row r="2327" spans="1:3" ht="15">
      <c r="A2327" s="10"/>
      <c r="B2327" s="111">
        <v>41.93</v>
      </c>
      <c r="C2327" s="113">
        <f t="shared" ca="1" si="36"/>
        <v>0.23481521335745903</v>
      </c>
    </row>
    <row r="2328" spans="1:3" ht="15">
      <c r="A2328" s="10"/>
      <c r="B2328" s="111">
        <v>37.82</v>
      </c>
      <c r="C2328" s="113">
        <f t="shared" ca="1" si="36"/>
        <v>0.31274606328457566</v>
      </c>
    </row>
    <row r="2329" spans="1:3" ht="15">
      <c r="A2329" s="10"/>
      <c r="B2329" s="111">
        <v>39.54</v>
      </c>
      <c r="C2329" s="113">
        <f t="shared" ca="1" si="36"/>
        <v>0.12780353359213709</v>
      </c>
    </row>
    <row r="2330" spans="1:3" ht="15">
      <c r="A2330" s="10"/>
      <c r="B2330" s="111">
        <v>40.26</v>
      </c>
      <c r="C2330" s="113">
        <f t="shared" ca="1" si="36"/>
        <v>0.11988665026043605</v>
      </c>
    </row>
    <row r="2331" spans="1:3" ht="15">
      <c r="A2331" s="10"/>
      <c r="B2331" s="111">
        <v>40.76</v>
      </c>
      <c r="C2331" s="113">
        <f t="shared" ca="1" si="36"/>
        <v>0.23211719271444983</v>
      </c>
    </row>
    <row r="2332" spans="1:3" ht="15">
      <c r="A2332" s="10"/>
      <c r="B2332" s="111">
        <v>44.9</v>
      </c>
      <c r="C2332" s="113">
        <f t="shared" ca="1" si="36"/>
        <v>0.28384437763621495</v>
      </c>
    </row>
    <row r="2333" spans="1:3" ht="15">
      <c r="A2333" s="10"/>
      <c r="B2333" s="111">
        <v>46.77</v>
      </c>
      <c r="C2333" s="113">
        <f t="shared" ca="1" si="36"/>
        <v>0.31336265424181947</v>
      </c>
    </row>
    <row r="2334" spans="1:3" ht="15">
      <c r="A2334" s="10"/>
      <c r="B2334" s="111">
        <v>47.2</v>
      </c>
      <c r="C2334" s="113">
        <f t="shared" ca="1" si="36"/>
        <v>0.38831478993341689</v>
      </c>
    </row>
    <row r="2335" spans="1:3" ht="15">
      <c r="A2335" s="10"/>
      <c r="B2335" s="111">
        <v>60.95</v>
      </c>
      <c r="C2335" s="113">
        <f t="shared" ca="1" si="36"/>
        <v>0.31930255332538954</v>
      </c>
    </row>
    <row r="2336" spans="1:3" ht="15">
      <c r="A2336" s="10"/>
      <c r="B2336" s="111">
        <v>79.86</v>
      </c>
      <c r="C2336" s="113">
        <f t="shared" ca="1" si="36"/>
        <v>0.72737129836717673</v>
      </c>
    </row>
    <row r="2337" spans="1:3" ht="15">
      <c r="A2337" s="10"/>
      <c r="B2337" s="111">
        <v>99.26</v>
      </c>
      <c r="C2337" s="113">
        <f t="shared" ca="1" si="36"/>
        <v>0.33220554403727826</v>
      </c>
    </row>
    <row r="2338" spans="1:3" ht="15">
      <c r="A2338" s="10"/>
      <c r="B2338" s="111">
        <v>66.489999999999995</v>
      </c>
      <c r="C2338" s="113">
        <f t="shared" ca="1" si="36"/>
        <v>0.21717151432064621</v>
      </c>
    </row>
    <row r="2339" spans="1:3" ht="15">
      <c r="A2339" s="10"/>
      <c r="B2339" s="111">
        <v>59.71</v>
      </c>
      <c r="C2339" s="113">
        <f t="shared" ca="1" si="36"/>
        <v>0.46015152125338959</v>
      </c>
    </row>
    <row r="2340" spans="1:3" ht="15">
      <c r="A2340" s="10"/>
      <c r="B2340" s="111">
        <v>58.53</v>
      </c>
      <c r="C2340" s="113">
        <f t="shared" ca="1" si="36"/>
        <v>0.26122464478129243</v>
      </c>
    </row>
    <row r="2341" spans="1:3" ht="15">
      <c r="A2341" s="10"/>
      <c r="B2341" s="111">
        <v>57.02</v>
      </c>
      <c r="C2341" s="113">
        <f t="shared" ca="1" si="36"/>
        <v>0.30514278291372471</v>
      </c>
    </row>
    <row r="2342" spans="1:3" ht="15">
      <c r="A2342" s="10"/>
      <c r="B2342" s="111">
        <v>53.39</v>
      </c>
      <c r="C2342" s="113">
        <f t="shared" ca="1" si="36"/>
        <v>0.36081374401208127</v>
      </c>
    </row>
    <row r="2343" spans="1:3" ht="15">
      <c r="A2343" s="10"/>
      <c r="B2343" s="111">
        <v>51.47</v>
      </c>
      <c r="C2343" s="113">
        <f t="shared" ca="1" si="36"/>
        <v>0.2104816902670289</v>
      </c>
    </row>
    <row r="2344" spans="1:3" ht="15">
      <c r="A2344" s="10"/>
      <c r="B2344" s="111">
        <v>49.02</v>
      </c>
      <c r="C2344" s="113">
        <f t="shared" ca="1" si="36"/>
        <v>0.33735004646074923</v>
      </c>
    </row>
    <row r="2345" spans="1:3" ht="15">
      <c r="A2345" s="10"/>
      <c r="B2345" s="111">
        <v>47.63</v>
      </c>
      <c r="C2345" s="113">
        <f t="shared" ca="1" si="36"/>
        <v>8.7658762435960227E-2</v>
      </c>
    </row>
    <row r="2346" spans="1:3" ht="15">
      <c r="A2346" s="10"/>
      <c r="B2346" s="111">
        <v>53.9</v>
      </c>
      <c r="C2346" s="113">
        <f t="shared" ca="1" si="36"/>
        <v>0.2332466110154367</v>
      </c>
    </row>
    <row r="2347" spans="1:3" ht="15">
      <c r="A2347" s="10"/>
      <c r="B2347" s="111">
        <v>63.86</v>
      </c>
      <c r="C2347" s="113">
        <f t="shared" ca="1" si="36"/>
        <v>0.29596859181748714</v>
      </c>
    </row>
    <row r="2348" spans="1:3" ht="15">
      <c r="A2348" s="10"/>
      <c r="B2348" s="111">
        <v>76.180000000000007</v>
      </c>
      <c r="C2348" s="113">
        <f t="shared" ca="1" si="36"/>
        <v>0.21613758418980816</v>
      </c>
    </row>
    <row r="2349" spans="1:3" ht="15">
      <c r="A2349" s="10"/>
      <c r="B2349" s="111">
        <v>76.31</v>
      </c>
      <c r="C2349" s="113">
        <f t="shared" ca="1" si="36"/>
        <v>0.4307111170331433</v>
      </c>
    </row>
    <row r="2350" spans="1:3" ht="15">
      <c r="A2350" s="10"/>
      <c r="B2350" s="111">
        <v>61.86</v>
      </c>
      <c r="C2350" s="113">
        <f t="shared" ca="1" si="36"/>
        <v>0.25230315078658538</v>
      </c>
    </row>
    <row r="2351" spans="1:3" ht="15">
      <c r="A2351" s="10"/>
      <c r="B2351" s="111">
        <v>58.04</v>
      </c>
      <c r="C2351" s="113">
        <f t="shared" ca="1" si="36"/>
        <v>0.40699420558070876</v>
      </c>
    </row>
    <row r="2352" spans="1:3" ht="15">
      <c r="A2352" s="10"/>
      <c r="B2352" s="111">
        <v>49.02</v>
      </c>
      <c r="C2352" s="113">
        <f t="shared" ca="1" si="36"/>
        <v>9.6284933059646041E-2</v>
      </c>
    </row>
    <row r="2353" spans="1:3" ht="15">
      <c r="A2353" s="10"/>
      <c r="B2353" s="111">
        <v>41.9</v>
      </c>
      <c r="C2353" s="113">
        <f t="shared" ca="1" si="36"/>
        <v>0.12034281261901993</v>
      </c>
    </row>
    <row r="2354" spans="1:3" ht="15">
      <c r="A2354" s="10"/>
      <c r="B2354" s="111">
        <v>41.9</v>
      </c>
      <c r="C2354" s="113">
        <f t="shared" ca="1" si="36"/>
        <v>0.18304810320119244</v>
      </c>
    </row>
    <row r="2355" spans="1:3" ht="15">
      <c r="A2355" s="10"/>
      <c r="B2355" s="111">
        <v>39.479999999999997</v>
      </c>
      <c r="C2355" s="113">
        <f t="shared" ca="1" si="36"/>
        <v>0.17413249085772289</v>
      </c>
    </row>
    <row r="2356" spans="1:3" ht="15">
      <c r="A2356" s="10"/>
      <c r="B2356" s="111">
        <v>37.97</v>
      </c>
      <c r="C2356" s="113">
        <f t="shared" ca="1" si="36"/>
        <v>0.23669972800768202</v>
      </c>
    </row>
    <row r="2357" spans="1:3" ht="15">
      <c r="A2357" s="10"/>
      <c r="B2357" s="111">
        <v>41.88</v>
      </c>
      <c r="C2357" s="113">
        <f t="shared" ca="1" si="36"/>
        <v>0.19044922166359385</v>
      </c>
    </row>
    <row r="2358" spans="1:3" ht="15">
      <c r="A2358" s="10"/>
      <c r="B2358" s="111">
        <v>43.59</v>
      </c>
      <c r="C2358" s="113">
        <f t="shared" ca="1" si="36"/>
        <v>9.544496840532558E-3</v>
      </c>
    </row>
    <row r="2359" spans="1:3" ht="15">
      <c r="A2359" s="10"/>
      <c r="B2359" s="111">
        <v>46.36</v>
      </c>
      <c r="C2359" s="113">
        <f t="shared" ca="1" si="36"/>
        <v>0.1798952664200259</v>
      </c>
    </row>
    <row r="2360" spans="1:3" ht="15">
      <c r="A2360" s="10"/>
      <c r="B2360" s="111">
        <v>55.02</v>
      </c>
      <c r="C2360" s="113">
        <f t="shared" ca="1" si="36"/>
        <v>0.42641659884872585</v>
      </c>
    </row>
    <row r="2361" spans="1:3" ht="15">
      <c r="A2361" s="10"/>
      <c r="B2361" s="111">
        <v>59.08</v>
      </c>
      <c r="C2361" s="113">
        <f t="shared" ca="1" si="36"/>
        <v>0.22568041013793727</v>
      </c>
    </row>
    <row r="2362" spans="1:3" ht="15">
      <c r="A2362" s="10"/>
      <c r="B2362" s="111">
        <v>47.38</v>
      </c>
      <c r="C2362" s="113">
        <f t="shared" ca="1" si="36"/>
        <v>6.9800866001659342E-2</v>
      </c>
    </row>
    <row r="2363" spans="1:3" ht="15">
      <c r="A2363" s="10"/>
      <c r="B2363" s="111">
        <v>44.01</v>
      </c>
      <c r="C2363" s="113">
        <f t="shared" ca="1" si="36"/>
        <v>2.7466917514634554E-2</v>
      </c>
    </row>
    <row r="2364" spans="1:3" ht="15">
      <c r="A2364" s="10"/>
      <c r="B2364" s="111">
        <v>42.12</v>
      </c>
      <c r="C2364" s="113">
        <f t="shared" ca="1" si="36"/>
        <v>0.25855287181250586</v>
      </c>
    </row>
    <row r="2365" spans="1:3" ht="15">
      <c r="A2365" s="10"/>
      <c r="B2365" s="111">
        <v>41.86</v>
      </c>
      <c r="C2365" s="113">
        <f t="shared" ca="1" si="36"/>
        <v>0.28655748985303192</v>
      </c>
    </row>
    <row r="2366" spans="1:3" ht="15">
      <c r="A2366" s="10"/>
      <c r="B2366" s="111">
        <v>45.36</v>
      </c>
      <c r="C2366" s="113">
        <f t="shared" ca="1" si="36"/>
        <v>0.25706394244531694</v>
      </c>
    </row>
    <row r="2367" spans="1:3" ht="15">
      <c r="A2367" s="10"/>
      <c r="B2367" s="111">
        <v>47.38</v>
      </c>
      <c r="C2367" s="113">
        <f t="shared" ca="1" si="36"/>
        <v>3.0896562538971169E-2</v>
      </c>
    </row>
    <row r="2368" spans="1:3" ht="15">
      <c r="A2368" s="10"/>
      <c r="B2368" s="111">
        <v>46.53</v>
      </c>
      <c r="C2368" s="113">
        <f t="shared" ca="1" si="36"/>
        <v>6.3173159100262735E-2</v>
      </c>
    </row>
    <row r="2369" spans="1:3" ht="15">
      <c r="A2369" s="10"/>
      <c r="B2369" s="111">
        <v>58.11</v>
      </c>
      <c r="C2369" s="113">
        <f t="shared" ca="1" si="36"/>
        <v>0.2711801839181478</v>
      </c>
    </row>
    <row r="2370" spans="1:3" ht="15">
      <c r="A2370" s="10"/>
      <c r="B2370" s="111">
        <v>63.93</v>
      </c>
      <c r="C2370" s="113">
        <f t="shared" ca="1" si="36"/>
        <v>9.8062215105531592E-2</v>
      </c>
    </row>
    <row r="2371" spans="1:3" ht="15">
      <c r="A2371" s="10"/>
      <c r="B2371" s="111">
        <v>70.680000000000007</v>
      </c>
      <c r="C2371" s="113">
        <f t="shared" ref="C2371:C2434" ca="1" si="37">B2371/100*RAND()</f>
        <v>1.3972531268545793E-2</v>
      </c>
    </row>
    <row r="2372" spans="1:3" ht="15">
      <c r="A2372" s="10"/>
      <c r="B2372" s="111">
        <v>83</v>
      </c>
      <c r="C2372" s="113">
        <f t="shared" ca="1" si="37"/>
        <v>9.7689255500041206E-2</v>
      </c>
    </row>
    <row r="2373" spans="1:3" ht="15">
      <c r="A2373" s="10"/>
      <c r="B2373" s="111">
        <v>84.9</v>
      </c>
      <c r="C2373" s="113">
        <f t="shared" ca="1" si="37"/>
        <v>0.79005734329212784</v>
      </c>
    </row>
    <row r="2374" spans="1:3" ht="15">
      <c r="A2374" s="10"/>
      <c r="B2374" s="111">
        <v>76.510000000000005</v>
      </c>
      <c r="C2374" s="113">
        <f t="shared" ca="1" si="37"/>
        <v>0.69987950036455204</v>
      </c>
    </row>
    <row r="2375" spans="1:3" ht="15">
      <c r="A2375" s="10"/>
      <c r="B2375" s="111">
        <v>70.290000000000006</v>
      </c>
      <c r="C2375" s="113">
        <f t="shared" ca="1" si="37"/>
        <v>0.46740075018014388</v>
      </c>
    </row>
    <row r="2376" spans="1:3" ht="15">
      <c r="A2376" s="10"/>
      <c r="B2376" s="111">
        <v>64.87</v>
      </c>
      <c r="C2376" s="113">
        <f t="shared" ca="1" si="37"/>
        <v>0.21709693185147311</v>
      </c>
    </row>
    <row r="2377" spans="1:3" ht="15">
      <c r="A2377" s="10"/>
      <c r="B2377" s="111">
        <v>66.02</v>
      </c>
      <c r="C2377" s="113">
        <f t="shared" ca="1" si="37"/>
        <v>0.20749527858021885</v>
      </c>
    </row>
    <row r="2378" spans="1:3" ht="15">
      <c r="A2378" s="10"/>
      <c r="B2378" s="111">
        <v>61.21</v>
      </c>
      <c r="C2378" s="113">
        <f t="shared" ca="1" si="37"/>
        <v>0.51413919109803286</v>
      </c>
    </row>
    <row r="2379" spans="1:3" ht="15">
      <c r="A2379" s="10"/>
      <c r="B2379" s="111">
        <v>55.65</v>
      </c>
      <c r="C2379" s="113">
        <f t="shared" ca="1" si="37"/>
        <v>0.54766153068155354</v>
      </c>
    </row>
    <row r="2380" spans="1:3" ht="15">
      <c r="A2380" s="10"/>
      <c r="B2380" s="111">
        <v>55.56</v>
      </c>
      <c r="C2380" s="113">
        <f t="shared" ca="1" si="37"/>
        <v>0.5374958171174018</v>
      </c>
    </row>
    <row r="2381" spans="1:3" ht="15">
      <c r="A2381" s="10"/>
      <c r="B2381" s="111">
        <v>52.39</v>
      </c>
      <c r="C2381" s="113">
        <f t="shared" ca="1" si="37"/>
        <v>2.2432796827072485E-2</v>
      </c>
    </row>
    <row r="2382" spans="1:3" ht="15">
      <c r="A2382" s="10"/>
      <c r="B2382" s="111">
        <v>54.04</v>
      </c>
      <c r="C2382" s="113">
        <f t="shared" ca="1" si="37"/>
        <v>8.7497042019966206E-2</v>
      </c>
    </row>
    <row r="2383" spans="1:3" ht="15">
      <c r="A2383" s="10"/>
      <c r="B2383" s="111">
        <v>52.68</v>
      </c>
      <c r="C2383" s="113">
        <f t="shared" ca="1" si="37"/>
        <v>0.35556555083895552</v>
      </c>
    </row>
    <row r="2384" spans="1:3" ht="15">
      <c r="A2384" s="10"/>
      <c r="B2384" s="111">
        <v>59.62</v>
      </c>
      <c r="C2384" s="113">
        <f t="shared" ca="1" si="37"/>
        <v>0.17851762598400667</v>
      </c>
    </row>
    <row r="2385" spans="1:3" ht="15">
      <c r="A2385" s="10"/>
      <c r="B2385" s="111">
        <v>66.2</v>
      </c>
      <c r="C2385" s="113">
        <f t="shared" ca="1" si="37"/>
        <v>0.6390208537121681</v>
      </c>
    </row>
    <row r="2386" spans="1:3" ht="15">
      <c r="A2386" s="10"/>
      <c r="B2386" s="111">
        <v>69.19</v>
      </c>
      <c r="C2386" s="113">
        <f t="shared" ca="1" si="37"/>
        <v>0.68338707968746204</v>
      </c>
    </row>
    <row r="2387" spans="1:3" ht="15">
      <c r="A2387" s="10"/>
      <c r="B2387" s="111">
        <v>64.510000000000005</v>
      </c>
      <c r="C2387" s="113">
        <f t="shared" ca="1" si="37"/>
        <v>0.30664085202499053</v>
      </c>
    </row>
    <row r="2388" spans="1:3" ht="15">
      <c r="A2388" s="10"/>
      <c r="B2388" s="111">
        <v>61.21</v>
      </c>
      <c r="C2388" s="113">
        <f t="shared" ca="1" si="37"/>
        <v>0.50851765834564955</v>
      </c>
    </row>
    <row r="2389" spans="1:3" ht="15">
      <c r="A2389" s="10"/>
      <c r="B2389" s="111">
        <v>58.93</v>
      </c>
      <c r="C2389" s="113">
        <f t="shared" ca="1" si="37"/>
        <v>0.46876714693563493</v>
      </c>
    </row>
    <row r="2390" spans="1:3" ht="15">
      <c r="A2390" s="10"/>
      <c r="B2390" s="111">
        <v>52.5</v>
      </c>
      <c r="C2390" s="113">
        <f t="shared" ca="1" si="37"/>
        <v>0.12089295660360107</v>
      </c>
    </row>
    <row r="2391" spans="1:3" ht="15">
      <c r="A2391" s="10"/>
      <c r="B2391" s="111">
        <v>50.08</v>
      </c>
      <c r="C2391" s="113">
        <f t="shared" ca="1" si="37"/>
        <v>6.3295624126838229E-2</v>
      </c>
    </row>
    <row r="2392" spans="1:3" ht="15">
      <c r="A2392" s="10"/>
      <c r="B2392" s="111">
        <v>50.01</v>
      </c>
      <c r="C2392" s="113">
        <f t="shared" ca="1" si="37"/>
        <v>0.40027236619665879</v>
      </c>
    </row>
    <row r="2393" spans="1:3" ht="15">
      <c r="A2393" s="10"/>
      <c r="B2393" s="111">
        <v>52.04</v>
      </c>
      <c r="C2393" s="113">
        <f t="shared" ca="1" si="37"/>
        <v>0.43427505354791635</v>
      </c>
    </row>
    <row r="2394" spans="1:3" ht="15">
      <c r="A2394" s="10"/>
      <c r="B2394" s="111">
        <v>59.84</v>
      </c>
      <c r="C2394" s="113">
        <f t="shared" ca="1" si="37"/>
        <v>0.19004522516802458</v>
      </c>
    </row>
    <row r="2395" spans="1:3" ht="15">
      <c r="A2395" s="10"/>
      <c r="B2395" s="111">
        <v>65.7</v>
      </c>
      <c r="C2395" s="113">
        <f t="shared" ca="1" si="37"/>
        <v>5.1734356979145933E-2</v>
      </c>
    </row>
    <row r="2396" spans="1:3" ht="15">
      <c r="A2396" s="10"/>
      <c r="B2396" s="111">
        <v>69.239999999999995</v>
      </c>
      <c r="C2396" s="113">
        <f t="shared" ca="1" si="37"/>
        <v>0.42879572898777157</v>
      </c>
    </row>
    <row r="2397" spans="1:3" ht="15">
      <c r="A2397" s="10"/>
      <c r="B2397" s="111">
        <v>68.92</v>
      </c>
      <c r="C2397" s="113">
        <f t="shared" ca="1" si="37"/>
        <v>7.2849387970898863E-2</v>
      </c>
    </row>
    <row r="2398" spans="1:3" ht="15">
      <c r="A2398" s="10"/>
      <c r="B2398" s="111">
        <v>61.56</v>
      </c>
      <c r="C2398" s="113">
        <f t="shared" ca="1" si="37"/>
        <v>0.48121563985372001</v>
      </c>
    </row>
    <row r="2399" spans="1:3" ht="15">
      <c r="A2399" s="10"/>
      <c r="B2399" s="111">
        <v>54.62</v>
      </c>
      <c r="C2399" s="113">
        <f t="shared" ca="1" si="37"/>
        <v>0.40919304309887183</v>
      </c>
    </row>
    <row r="2400" spans="1:3" ht="15">
      <c r="A2400" s="10"/>
      <c r="B2400" s="111">
        <v>49.61</v>
      </c>
      <c r="C2400" s="113">
        <f t="shared" ca="1" si="37"/>
        <v>0.38931966742122009</v>
      </c>
    </row>
    <row r="2401" spans="1:3" ht="15">
      <c r="A2401" s="10"/>
      <c r="B2401" s="111">
        <v>53.59</v>
      </c>
      <c r="C2401" s="113">
        <f t="shared" ca="1" si="37"/>
        <v>0.49773903385070262</v>
      </c>
    </row>
    <row r="2402" spans="1:3" ht="15">
      <c r="A2402" s="10"/>
      <c r="B2402" s="111">
        <v>46.33</v>
      </c>
      <c r="C2402" s="113">
        <f t="shared" ca="1" si="37"/>
        <v>6.4027946995884905E-2</v>
      </c>
    </row>
    <row r="2403" spans="1:3" ht="15">
      <c r="A2403" s="10"/>
      <c r="B2403" s="111">
        <v>42.42</v>
      </c>
      <c r="C2403" s="113">
        <f t="shared" ca="1" si="37"/>
        <v>2.1293331944103201E-2</v>
      </c>
    </row>
    <row r="2404" spans="1:3" ht="15">
      <c r="A2404" s="10"/>
      <c r="B2404" s="111">
        <v>45.04</v>
      </c>
      <c r="C2404" s="113">
        <f t="shared" ca="1" si="37"/>
        <v>0.36090935027579651</v>
      </c>
    </row>
    <row r="2405" spans="1:3" ht="15">
      <c r="A2405" s="10"/>
      <c r="B2405" s="111">
        <v>44.69</v>
      </c>
      <c r="C2405" s="113">
        <f t="shared" ca="1" si="37"/>
        <v>0.20869428330186507</v>
      </c>
    </row>
    <row r="2406" spans="1:3" ht="15">
      <c r="A2406" s="10"/>
      <c r="B2406" s="111">
        <v>41.98</v>
      </c>
      <c r="C2406" s="113">
        <f t="shared" ca="1" si="37"/>
        <v>0.22597418727252386</v>
      </c>
    </row>
    <row r="2407" spans="1:3" ht="15">
      <c r="A2407" s="10"/>
      <c r="B2407" s="111">
        <v>42.84</v>
      </c>
      <c r="C2407" s="113">
        <f t="shared" ca="1" si="37"/>
        <v>7.3181292237193787E-2</v>
      </c>
    </row>
    <row r="2408" spans="1:3" ht="15">
      <c r="A2408" s="10"/>
      <c r="B2408" s="111">
        <v>41.88</v>
      </c>
      <c r="C2408" s="113">
        <f t="shared" ca="1" si="37"/>
        <v>0.36683040541636869</v>
      </c>
    </row>
    <row r="2409" spans="1:3" ht="15">
      <c r="A2409" s="10"/>
      <c r="B2409" s="111">
        <v>45.64</v>
      </c>
      <c r="C2409" s="113">
        <f t="shared" ca="1" si="37"/>
        <v>0.23855940031638731</v>
      </c>
    </row>
    <row r="2410" spans="1:3" ht="15">
      <c r="A2410" s="10"/>
      <c r="B2410" s="111">
        <v>46.38</v>
      </c>
      <c r="C2410" s="113">
        <f t="shared" ca="1" si="37"/>
        <v>0.30370028430012136</v>
      </c>
    </row>
    <row r="2411" spans="1:3" ht="15">
      <c r="A2411" s="10"/>
      <c r="B2411" s="111">
        <v>45.92</v>
      </c>
      <c r="C2411" s="113">
        <f t="shared" ca="1" si="37"/>
        <v>5.4335885883160517E-2</v>
      </c>
    </row>
    <row r="2412" spans="1:3" ht="15">
      <c r="A2412" s="10"/>
      <c r="B2412" s="111">
        <v>47.76</v>
      </c>
      <c r="C2412" s="113">
        <f t="shared" ca="1" si="37"/>
        <v>0.27377081620391602</v>
      </c>
    </row>
    <row r="2413" spans="1:3" ht="15">
      <c r="A2413" s="10"/>
      <c r="B2413" s="111">
        <v>45.66</v>
      </c>
      <c r="C2413" s="113">
        <f t="shared" ca="1" si="37"/>
        <v>0.26270479727360579</v>
      </c>
    </row>
    <row r="2414" spans="1:3" ht="15">
      <c r="A2414" s="10"/>
      <c r="B2414" s="111">
        <v>44.81</v>
      </c>
      <c r="C2414" s="113">
        <f t="shared" ca="1" si="37"/>
        <v>0.36800715949754759</v>
      </c>
    </row>
    <row r="2415" spans="1:3" ht="15">
      <c r="A2415" s="10"/>
      <c r="B2415" s="111">
        <v>41.92</v>
      </c>
      <c r="C2415" s="113">
        <f t="shared" ca="1" si="37"/>
        <v>8.0162116553849222E-2</v>
      </c>
    </row>
    <row r="2416" spans="1:3" ht="15">
      <c r="A2416" s="10"/>
      <c r="B2416" s="111">
        <v>41.29</v>
      </c>
      <c r="C2416" s="113">
        <f t="shared" ca="1" si="37"/>
        <v>0.29156332593882212</v>
      </c>
    </row>
    <row r="2417" spans="1:3" ht="15">
      <c r="A2417" s="10"/>
      <c r="B2417" s="111">
        <v>42</v>
      </c>
      <c r="C2417" s="113">
        <f t="shared" ca="1" si="37"/>
        <v>0.17242888643635987</v>
      </c>
    </row>
    <row r="2418" spans="1:3" ht="15">
      <c r="A2418" s="10"/>
      <c r="B2418" s="111">
        <v>44.36</v>
      </c>
      <c r="C2418" s="113">
        <f t="shared" ca="1" si="37"/>
        <v>0.29645675016953627</v>
      </c>
    </row>
    <row r="2419" spans="1:3" ht="15">
      <c r="A2419" s="10"/>
      <c r="B2419" s="111">
        <v>48.2</v>
      </c>
      <c r="C2419" s="113">
        <f t="shared" ca="1" si="37"/>
        <v>0.29973111626274057</v>
      </c>
    </row>
    <row r="2420" spans="1:3" ht="15">
      <c r="A2420" s="10"/>
      <c r="B2420" s="111">
        <v>62.04</v>
      </c>
      <c r="C2420" s="113">
        <f t="shared" ca="1" si="37"/>
        <v>0.29922209178678566</v>
      </c>
    </row>
    <row r="2421" spans="1:3" ht="15">
      <c r="A2421" s="10"/>
      <c r="B2421" s="111">
        <v>67.239999999999995</v>
      </c>
      <c r="C2421" s="113">
        <f t="shared" ca="1" si="37"/>
        <v>0.46628047292715064</v>
      </c>
    </row>
    <row r="2422" spans="1:3" ht="15">
      <c r="A2422" s="10"/>
      <c r="B2422" s="111">
        <v>67.2</v>
      </c>
      <c r="C2422" s="113">
        <f t="shared" ca="1" si="37"/>
        <v>0.28668392737527526</v>
      </c>
    </row>
    <row r="2423" spans="1:3" ht="15">
      <c r="A2423" s="10"/>
      <c r="B2423" s="111">
        <v>63.85</v>
      </c>
      <c r="C2423" s="113">
        <f t="shared" ca="1" si="37"/>
        <v>0.15442019370172677</v>
      </c>
    </row>
    <row r="2424" spans="1:3" ht="15">
      <c r="A2424" s="10"/>
      <c r="B2424" s="111">
        <v>55.47</v>
      </c>
      <c r="C2424" s="113">
        <f t="shared" ca="1" si="37"/>
        <v>0.31244158471131001</v>
      </c>
    </row>
    <row r="2425" spans="1:3" ht="15">
      <c r="A2425" s="10"/>
      <c r="B2425" s="111">
        <v>48.64</v>
      </c>
      <c r="C2425" s="113">
        <f t="shared" ca="1" si="37"/>
        <v>8.1594089959983226E-2</v>
      </c>
    </row>
    <row r="2426" spans="1:3" ht="15">
      <c r="A2426" s="10"/>
      <c r="B2426" s="111">
        <v>49.08</v>
      </c>
      <c r="C2426" s="113">
        <f t="shared" ca="1" si="37"/>
        <v>0.15602146848921844</v>
      </c>
    </row>
    <row r="2427" spans="1:3" ht="15">
      <c r="A2427" s="10"/>
      <c r="B2427" s="111">
        <v>50</v>
      </c>
      <c r="C2427" s="113">
        <f t="shared" ca="1" si="37"/>
        <v>0.37624926853921908</v>
      </c>
    </row>
    <row r="2428" spans="1:3" ht="15">
      <c r="A2428" s="10"/>
      <c r="B2428" s="111">
        <v>50.72</v>
      </c>
      <c r="C2428" s="113">
        <f t="shared" ca="1" si="37"/>
        <v>0.49434395423312044</v>
      </c>
    </row>
    <row r="2429" spans="1:3" ht="15">
      <c r="A2429" s="10"/>
      <c r="B2429" s="111">
        <v>50.05</v>
      </c>
      <c r="C2429" s="113">
        <f t="shared" ca="1" si="37"/>
        <v>0.42084741349209953</v>
      </c>
    </row>
    <row r="2430" spans="1:3" ht="15">
      <c r="A2430" s="10"/>
      <c r="B2430" s="111">
        <v>53.8</v>
      </c>
      <c r="C2430" s="113">
        <f t="shared" ca="1" si="37"/>
        <v>0.22039876719402954</v>
      </c>
    </row>
    <row r="2431" spans="1:3" ht="15">
      <c r="A2431" s="10"/>
      <c r="B2431" s="111">
        <v>69.25</v>
      </c>
      <c r="C2431" s="113">
        <f t="shared" ca="1" si="37"/>
        <v>0.12095024381683347</v>
      </c>
    </row>
    <row r="2432" spans="1:3" ht="15">
      <c r="A2432" s="10"/>
      <c r="B2432" s="111">
        <v>85.66</v>
      </c>
      <c r="C2432" s="113">
        <f t="shared" ca="1" si="37"/>
        <v>0.4001678470780986</v>
      </c>
    </row>
    <row r="2433" spans="1:3" ht="15">
      <c r="A2433" s="10"/>
      <c r="B2433" s="111">
        <v>100</v>
      </c>
      <c r="C2433" s="113">
        <f t="shared" ca="1" si="37"/>
        <v>8.3302598976396913E-3</v>
      </c>
    </row>
    <row r="2434" spans="1:3" ht="15">
      <c r="A2434" s="10"/>
      <c r="B2434" s="111">
        <v>81.33</v>
      </c>
      <c r="C2434" s="113">
        <f t="shared" ca="1" si="37"/>
        <v>0.22465877628316469</v>
      </c>
    </row>
    <row r="2435" spans="1:3" ht="15">
      <c r="A2435" s="10"/>
      <c r="B2435" s="111">
        <v>65.790000000000006</v>
      </c>
      <c r="C2435" s="113">
        <f t="shared" ref="C2435:C2498" ca="1" si="38">B2435/100*RAND()</f>
        <v>0.15002352253482262</v>
      </c>
    </row>
    <row r="2436" spans="1:3" ht="15">
      <c r="A2436" s="10"/>
      <c r="B2436" s="111">
        <v>66.64</v>
      </c>
      <c r="C2436" s="113">
        <f t="shared" ca="1" si="38"/>
        <v>0.35909994259679506</v>
      </c>
    </row>
    <row r="2437" spans="1:3" ht="15">
      <c r="A2437" s="10"/>
      <c r="B2437" s="111">
        <v>60.71</v>
      </c>
      <c r="C2437" s="113">
        <f t="shared" ca="1" si="38"/>
        <v>1.1051940910903594E-2</v>
      </c>
    </row>
    <row r="2438" spans="1:3" ht="15">
      <c r="A2438" s="10"/>
      <c r="B2438" s="111">
        <v>54.57</v>
      </c>
      <c r="C2438" s="113">
        <f t="shared" ca="1" si="38"/>
        <v>0.31787278749543663</v>
      </c>
    </row>
    <row r="2439" spans="1:3" ht="15">
      <c r="A2439" s="10"/>
      <c r="B2439" s="111">
        <v>48.26</v>
      </c>
      <c r="C2439" s="113">
        <f t="shared" ca="1" si="38"/>
        <v>0.26195533108584518</v>
      </c>
    </row>
    <row r="2440" spans="1:3" ht="15">
      <c r="A2440" s="10"/>
      <c r="B2440" s="111">
        <v>47.88</v>
      </c>
      <c r="C2440" s="113">
        <f t="shared" ca="1" si="38"/>
        <v>8.4157773972732594E-2</v>
      </c>
    </row>
    <row r="2441" spans="1:3" ht="15">
      <c r="A2441" s="10"/>
      <c r="B2441" s="111">
        <v>48.91</v>
      </c>
      <c r="C2441" s="113">
        <f t="shared" ca="1" si="38"/>
        <v>0.10572191317666463</v>
      </c>
    </row>
    <row r="2442" spans="1:3" ht="15">
      <c r="A2442" s="10"/>
      <c r="B2442" s="111">
        <v>54.53</v>
      </c>
      <c r="C2442" s="113">
        <f t="shared" ca="1" si="38"/>
        <v>0.20210339536664812</v>
      </c>
    </row>
    <row r="2443" spans="1:3" ht="15">
      <c r="A2443" s="10"/>
      <c r="B2443" s="111">
        <v>70.72</v>
      </c>
      <c r="C2443" s="113">
        <f t="shared" ca="1" si="38"/>
        <v>0.57189143315325153</v>
      </c>
    </row>
    <row r="2444" spans="1:3" ht="15">
      <c r="A2444" s="10"/>
      <c r="B2444" s="111">
        <v>80</v>
      </c>
      <c r="C2444" s="113">
        <f t="shared" ca="1" si="38"/>
        <v>0.13145536409622124</v>
      </c>
    </row>
    <row r="2445" spans="1:3" ht="15">
      <c r="A2445" s="10"/>
      <c r="B2445" s="111">
        <v>80.099999999999994</v>
      </c>
      <c r="C2445" s="113">
        <f t="shared" ca="1" si="38"/>
        <v>0.65125670009539649</v>
      </c>
    </row>
    <row r="2446" spans="1:3" ht="15">
      <c r="A2446" s="10"/>
      <c r="B2446" s="111">
        <v>77.64</v>
      </c>
      <c r="C2446" s="113">
        <f t="shared" ca="1" si="38"/>
        <v>0.48619076205038714</v>
      </c>
    </row>
    <row r="2447" spans="1:3" ht="15">
      <c r="A2447" s="10"/>
      <c r="B2447" s="111">
        <v>64.739999999999995</v>
      </c>
      <c r="C2447" s="113">
        <f t="shared" ca="1" si="38"/>
        <v>0.43399283798935917</v>
      </c>
    </row>
    <row r="2448" spans="1:3" ht="15">
      <c r="A2448" s="10"/>
      <c r="B2448" s="111">
        <v>46.34</v>
      </c>
      <c r="C2448" s="113">
        <f t="shared" ca="1" si="38"/>
        <v>0.10998600285909406</v>
      </c>
    </row>
    <row r="2449" spans="1:3" ht="15">
      <c r="A2449" s="10"/>
      <c r="B2449" s="111">
        <v>52.14</v>
      </c>
      <c r="C2449" s="113">
        <f t="shared" ca="1" si="38"/>
        <v>0.50123499226669066</v>
      </c>
    </row>
    <row r="2450" spans="1:3" ht="15">
      <c r="A2450" s="10"/>
      <c r="B2450" s="111">
        <v>51.9</v>
      </c>
      <c r="C2450" s="113">
        <f t="shared" ca="1" si="38"/>
        <v>0.22659349357978581</v>
      </c>
    </row>
    <row r="2451" spans="1:3" ht="15">
      <c r="A2451" s="10"/>
      <c r="B2451" s="111">
        <v>50.51</v>
      </c>
      <c r="C2451" s="113">
        <f t="shared" ca="1" si="38"/>
        <v>0.33156967120143765</v>
      </c>
    </row>
    <row r="2452" spans="1:3" ht="15">
      <c r="A2452" s="10"/>
      <c r="B2452" s="111">
        <v>49.33</v>
      </c>
      <c r="C2452" s="113">
        <f t="shared" ca="1" si="38"/>
        <v>0.44820324431132241</v>
      </c>
    </row>
    <row r="2453" spans="1:3" ht="15">
      <c r="A2453" s="10"/>
      <c r="B2453" s="111">
        <v>52.02</v>
      </c>
      <c r="C2453" s="113">
        <f t="shared" ca="1" si="38"/>
        <v>0.40559781617732527</v>
      </c>
    </row>
    <row r="2454" spans="1:3" ht="15">
      <c r="A2454" s="10"/>
      <c r="B2454" s="111">
        <v>53.05</v>
      </c>
      <c r="C2454" s="113">
        <f t="shared" ca="1" si="38"/>
        <v>0.49697149311812133</v>
      </c>
    </row>
    <row r="2455" spans="1:3" ht="15">
      <c r="A2455" s="10"/>
      <c r="B2455" s="111">
        <v>69.62</v>
      </c>
      <c r="C2455" s="113">
        <f t="shared" ca="1" si="38"/>
        <v>0.13298260903120351</v>
      </c>
    </row>
    <row r="2456" spans="1:3" ht="15">
      <c r="A2456" s="10"/>
      <c r="B2456" s="111">
        <v>84.91</v>
      </c>
      <c r="C2456" s="113">
        <f t="shared" ca="1" si="38"/>
        <v>0.66696328706988239</v>
      </c>
    </row>
    <row r="2457" spans="1:3" ht="15">
      <c r="A2457" s="10"/>
      <c r="B2457" s="111">
        <v>76.959999999999994</v>
      </c>
      <c r="C2457" s="113">
        <f t="shared" ca="1" si="38"/>
        <v>0.6825469585778785</v>
      </c>
    </row>
    <row r="2458" spans="1:3" ht="15">
      <c r="A2458" s="10"/>
      <c r="B2458" s="111">
        <v>52.73</v>
      </c>
      <c r="C2458" s="113">
        <f t="shared" ca="1" si="38"/>
        <v>0.29016792107564471</v>
      </c>
    </row>
    <row r="2459" spans="1:3" ht="15">
      <c r="A2459" s="10"/>
      <c r="B2459" s="111">
        <v>45.77</v>
      </c>
      <c r="C2459" s="113">
        <f t="shared" ca="1" si="38"/>
        <v>0.11901580730491297</v>
      </c>
    </row>
    <row r="2460" spans="1:3" ht="15">
      <c r="A2460" s="10"/>
      <c r="B2460" s="111">
        <v>46.66</v>
      </c>
      <c r="C2460" s="113">
        <f t="shared" ca="1" si="38"/>
        <v>0.45406207594208864</v>
      </c>
    </row>
    <row r="2461" spans="1:3" ht="15">
      <c r="A2461" s="10"/>
      <c r="B2461" s="111">
        <v>45.64</v>
      </c>
      <c r="C2461" s="113">
        <f t="shared" ca="1" si="38"/>
        <v>0.24712709601084831</v>
      </c>
    </row>
    <row r="2462" spans="1:3" ht="15">
      <c r="A2462" s="10"/>
      <c r="B2462" s="111">
        <v>43.76</v>
      </c>
      <c r="C2462" s="113">
        <f t="shared" ca="1" si="38"/>
        <v>2.2628312487612365E-2</v>
      </c>
    </row>
    <row r="2463" spans="1:3" ht="15">
      <c r="A2463" s="10"/>
      <c r="B2463" s="111">
        <v>41.58</v>
      </c>
      <c r="C2463" s="113">
        <f t="shared" ca="1" si="38"/>
        <v>0.26354364577004058</v>
      </c>
    </row>
    <row r="2464" spans="1:3" ht="15">
      <c r="A2464" s="10"/>
      <c r="B2464" s="111">
        <v>42.73</v>
      </c>
      <c r="C2464" s="113">
        <f t="shared" ca="1" si="38"/>
        <v>0.31082618327923833</v>
      </c>
    </row>
    <row r="2465" spans="1:3" ht="15">
      <c r="A2465" s="10"/>
      <c r="B2465" s="111">
        <v>46.55</v>
      </c>
      <c r="C2465" s="113">
        <f t="shared" ca="1" si="38"/>
        <v>0.2634401298310865</v>
      </c>
    </row>
    <row r="2466" spans="1:3" ht="15">
      <c r="A2466" s="10"/>
      <c r="B2466" s="111">
        <v>51.85</v>
      </c>
      <c r="C2466" s="113">
        <f t="shared" ca="1" si="38"/>
        <v>6.3100984118540773E-2</v>
      </c>
    </row>
    <row r="2467" spans="1:3" ht="15">
      <c r="A2467" s="10"/>
      <c r="B2467" s="111">
        <v>63.26</v>
      </c>
      <c r="C2467" s="113">
        <f t="shared" ca="1" si="38"/>
        <v>0.10564868862420933</v>
      </c>
    </row>
    <row r="2468" spans="1:3" ht="15">
      <c r="A2468" s="10"/>
      <c r="B2468" s="111">
        <v>77.260000000000005</v>
      </c>
      <c r="C2468" s="113">
        <f t="shared" ca="1" si="38"/>
        <v>0.20395207448985089</v>
      </c>
    </row>
    <row r="2469" spans="1:3" ht="15">
      <c r="A2469" s="10"/>
      <c r="B2469" s="111">
        <v>88.32</v>
      </c>
      <c r="C2469" s="113">
        <f t="shared" ca="1" si="38"/>
        <v>6.6958938668353091E-2</v>
      </c>
    </row>
    <row r="2470" spans="1:3" ht="15">
      <c r="A2470" s="10"/>
      <c r="B2470" s="111">
        <v>73.7</v>
      </c>
      <c r="C2470" s="113">
        <f t="shared" ca="1" si="38"/>
        <v>0.45206148644235378</v>
      </c>
    </row>
    <row r="2471" spans="1:3" ht="15">
      <c r="A2471" s="10"/>
      <c r="B2471" s="111">
        <v>65.58</v>
      </c>
      <c r="C2471" s="113">
        <f t="shared" ca="1" si="38"/>
        <v>0.13394113635782084</v>
      </c>
    </row>
    <row r="2472" spans="1:3" ht="15">
      <c r="A2472" s="10"/>
      <c r="B2472" s="111">
        <v>54.56</v>
      </c>
      <c r="C2472" s="113">
        <f t="shared" ca="1" si="38"/>
        <v>0.18873789000743954</v>
      </c>
    </row>
    <row r="2473" spans="1:3" ht="15">
      <c r="A2473" s="10"/>
      <c r="B2473" s="111">
        <v>50.1</v>
      </c>
      <c r="C2473" s="113">
        <f t="shared" ca="1" si="38"/>
        <v>0.48659234630358661</v>
      </c>
    </row>
    <row r="2474" spans="1:3" ht="15">
      <c r="A2474" s="10"/>
      <c r="B2474" s="111">
        <v>53.46</v>
      </c>
      <c r="C2474" s="113">
        <f t="shared" ca="1" si="38"/>
        <v>0.24643153505217028</v>
      </c>
    </row>
    <row r="2475" spans="1:3" ht="15">
      <c r="A2475" s="10"/>
      <c r="B2475" s="111">
        <v>54.07</v>
      </c>
      <c r="C2475" s="113">
        <f t="shared" ca="1" si="38"/>
        <v>3.3339905542527824E-2</v>
      </c>
    </row>
    <row r="2476" spans="1:3" ht="15">
      <c r="A2476" s="10"/>
      <c r="B2476" s="111">
        <v>53.85</v>
      </c>
      <c r="C2476" s="113">
        <f t="shared" ca="1" si="38"/>
        <v>0.12185047391583602</v>
      </c>
    </row>
    <row r="2477" spans="1:3" ht="15">
      <c r="A2477" s="10"/>
      <c r="B2477" s="111">
        <v>54.02</v>
      </c>
      <c r="C2477" s="113">
        <f t="shared" ca="1" si="38"/>
        <v>7.6191804313264166E-2</v>
      </c>
    </row>
    <row r="2478" spans="1:3" ht="15">
      <c r="A2478" s="10"/>
      <c r="B2478" s="111">
        <v>54.89</v>
      </c>
      <c r="C2478" s="113">
        <f t="shared" ca="1" si="38"/>
        <v>0.44412390012128511</v>
      </c>
    </row>
    <row r="2479" spans="1:3" ht="15">
      <c r="A2479" s="10"/>
      <c r="B2479" s="111">
        <v>79.05</v>
      </c>
      <c r="C2479" s="113">
        <f t="shared" ca="1" si="38"/>
        <v>0.7335743750878474</v>
      </c>
    </row>
    <row r="2480" spans="1:3" ht="15">
      <c r="A2480" s="10"/>
      <c r="B2480" s="111">
        <v>118.52</v>
      </c>
      <c r="C2480" s="113">
        <f t="shared" ca="1" si="38"/>
        <v>0.86093245647989325</v>
      </c>
    </row>
    <row r="2481" spans="1:3" ht="15">
      <c r="A2481" s="10"/>
      <c r="B2481" s="111">
        <v>125</v>
      </c>
      <c r="C2481" s="113">
        <f t="shared" ca="1" si="38"/>
        <v>0.32285767831991358</v>
      </c>
    </row>
    <row r="2482" spans="1:3" ht="15">
      <c r="A2482" s="10"/>
      <c r="B2482" s="111">
        <v>75.540000000000006</v>
      </c>
      <c r="C2482" s="113">
        <f t="shared" ca="1" si="38"/>
        <v>8.2572348534184728E-2</v>
      </c>
    </row>
    <row r="2483" spans="1:3" ht="15">
      <c r="A2483" s="10"/>
      <c r="B2483" s="111">
        <v>62.62</v>
      </c>
      <c r="C2483" s="113">
        <f t="shared" ca="1" si="38"/>
        <v>0.10215853965039386</v>
      </c>
    </row>
    <row r="2484" spans="1:3" ht="15">
      <c r="A2484" s="10"/>
      <c r="B2484" s="111">
        <v>62.08</v>
      </c>
      <c r="C2484" s="113">
        <f t="shared" ca="1" si="38"/>
        <v>0.54320994284033053</v>
      </c>
    </row>
    <row r="2485" spans="1:3" ht="15">
      <c r="A2485" s="10"/>
      <c r="B2485" s="111">
        <v>58.29</v>
      </c>
      <c r="C2485" s="113">
        <f t="shared" ca="1" si="38"/>
        <v>8.9268270235251884E-2</v>
      </c>
    </row>
    <row r="2486" spans="1:3" ht="15">
      <c r="A2486" s="10"/>
      <c r="B2486" s="111">
        <v>54.9</v>
      </c>
      <c r="C2486" s="113">
        <f t="shared" ca="1" si="38"/>
        <v>5.5853100338199901E-2</v>
      </c>
    </row>
    <row r="2487" spans="1:3" ht="15">
      <c r="A2487" s="10"/>
      <c r="B2487" s="111">
        <v>50.62</v>
      </c>
      <c r="C2487" s="113">
        <f t="shared" ca="1" si="38"/>
        <v>0.41377590099749589</v>
      </c>
    </row>
    <row r="2488" spans="1:3" ht="15">
      <c r="A2488" s="10"/>
      <c r="B2488" s="111">
        <v>52.79</v>
      </c>
      <c r="C2488" s="113">
        <f t="shared" ca="1" si="38"/>
        <v>0.41608302955613635</v>
      </c>
    </row>
    <row r="2489" spans="1:3" ht="15">
      <c r="A2489" s="10"/>
      <c r="B2489" s="111">
        <v>52.03</v>
      </c>
      <c r="C2489" s="113">
        <f t="shared" ca="1" si="38"/>
        <v>0.13643469733816216</v>
      </c>
    </row>
    <row r="2490" spans="1:3" ht="15">
      <c r="A2490" s="10"/>
      <c r="B2490" s="111">
        <v>62.04</v>
      </c>
      <c r="C2490" s="113">
        <f t="shared" ca="1" si="38"/>
        <v>0.48250975968569398</v>
      </c>
    </row>
    <row r="2491" spans="1:3" ht="15">
      <c r="A2491" s="10"/>
      <c r="B2491" s="111">
        <v>73.19</v>
      </c>
      <c r="C2491" s="113">
        <f t="shared" ca="1" si="38"/>
        <v>0.66174907685023088</v>
      </c>
    </row>
    <row r="2492" spans="1:3" ht="15">
      <c r="A2492" s="10"/>
      <c r="B2492" s="111">
        <v>97.45</v>
      </c>
      <c r="C2492" s="113">
        <f t="shared" ca="1" si="38"/>
        <v>0.22374257651769061</v>
      </c>
    </row>
    <row r="2493" spans="1:3" ht="15">
      <c r="A2493" s="10"/>
      <c r="B2493" s="111">
        <v>100</v>
      </c>
      <c r="C2493" s="113">
        <f t="shared" ca="1" si="38"/>
        <v>0.54344187973635916</v>
      </c>
    </row>
    <row r="2494" spans="1:3" ht="15">
      <c r="A2494" s="10"/>
      <c r="B2494" s="111">
        <v>85.62</v>
      </c>
      <c r="C2494" s="113">
        <f t="shared" ca="1" si="38"/>
        <v>0.55320560365299654</v>
      </c>
    </row>
    <row r="2495" spans="1:3" ht="15">
      <c r="A2495" s="10"/>
      <c r="B2495" s="111">
        <v>75.66</v>
      </c>
      <c r="C2495" s="113">
        <f t="shared" ca="1" si="38"/>
        <v>0.64145515639221407</v>
      </c>
    </row>
    <row r="2496" spans="1:3" ht="15">
      <c r="A2496" s="10"/>
      <c r="B2496" s="111">
        <v>62.05</v>
      </c>
      <c r="C2496" s="113">
        <f t="shared" ca="1" si="38"/>
        <v>0.55777385513401512</v>
      </c>
    </row>
    <row r="2497" spans="1:3" ht="15">
      <c r="A2497" s="10"/>
      <c r="B2497" s="111">
        <v>61.96</v>
      </c>
      <c r="C2497" s="113">
        <f t="shared" ca="1" si="38"/>
        <v>0.33087814779897556</v>
      </c>
    </row>
    <row r="2498" spans="1:3" ht="15">
      <c r="A2498" s="10"/>
      <c r="B2498" s="111">
        <v>57.81</v>
      </c>
      <c r="C2498" s="113">
        <f t="shared" ca="1" si="38"/>
        <v>4.1096625600564159E-2</v>
      </c>
    </row>
    <row r="2499" spans="1:3" ht="15">
      <c r="A2499" s="10"/>
      <c r="B2499" s="111">
        <v>57.01</v>
      </c>
      <c r="C2499" s="113">
        <f t="shared" ref="C2499:C2562" ca="1" si="39">B2499/100*RAND()</f>
        <v>0.27864022799300331</v>
      </c>
    </row>
    <row r="2500" spans="1:3" ht="15">
      <c r="A2500" s="10"/>
      <c r="B2500" s="111">
        <v>57.5</v>
      </c>
      <c r="C2500" s="113">
        <f t="shared" ca="1" si="39"/>
        <v>9.4057302352774777E-2</v>
      </c>
    </row>
    <row r="2501" spans="1:3" ht="15">
      <c r="A2501" s="10"/>
      <c r="B2501" s="111">
        <v>61.16</v>
      </c>
      <c r="C2501" s="113">
        <f t="shared" ca="1" si="39"/>
        <v>0.31471057280963399</v>
      </c>
    </row>
    <row r="2502" spans="1:3" ht="15">
      <c r="A2502" s="10"/>
      <c r="B2502" s="111">
        <v>65.81</v>
      </c>
      <c r="C2502" s="113">
        <f t="shared" ca="1" si="39"/>
        <v>0.33189773499517305</v>
      </c>
    </row>
    <row r="2503" spans="1:3" ht="15">
      <c r="A2503" s="10"/>
      <c r="B2503" s="111">
        <v>82.9</v>
      </c>
      <c r="C2503" s="113">
        <f t="shared" ca="1" si="39"/>
        <v>0.54899574649898919</v>
      </c>
    </row>
    <row r="2504" spans="1:3" ht="15">
      <c r="A2504" s="10"/>
      <c r="B2504" s="111">
        <v>105.05</v>
      </c>
      <c r="C2504" s="113">
        <f t="shared" ca="1" si="39"/>
        <v>0.19368020221325832</v>
      </c>
    </row>
    <row r="2505" spans="1:3" ht="15">
      <c r="A2505" s="10"/>
      <c r="B2505" s="111">
        <v>118</v>
      </c>
      <c r="C2505" s="113">
        <f t="shared" ca="1" si="39"/>
        <v>0.23513406761808717</v>
      </c>
    </row>
    <row r="2506" spans="1:3" ht="15">
      <c r="A2506" s="10"/>
      <c r="B2506" s="111">
        <v>77.14</v>
      </c>
      <c r="C2506" s="113">
        <f t="shared" ca="1" si="39"/>
        <v>0.39436140943272002</v>
      </c>
    </row>
    <row r="2507" spans="1:3" ht="15">
      <c r="A2507" s="10"/>
      <c r="B2507" s="111">
        <v>65.930000000000007</v>
      </c>
      <c r="C2507" s="113">
        <f t="shared" ca="1" si="39"/>
        <v>0.38170602049310925</v>
      </c>
    </row>
    <row r="2508" spans="1:3" ht="15">
      <c r="A2508" s="10"/>
      <c r="B2508" s="111">
        <v>64.099999999999994</v>
      </c>
      <c r="C2508" s="113">
        <f t="shared" ca="1" si="39"/>
        <v>0.27017665758229381</v>
      </c>
    </row>
    <row r="2509" spans="1:3" ht="15">
      <c r="A2509" s="10"/>
      <c r="B2509" s="111">
        <v>55.42</v>
      </c>
      <c r="C2509" s="113">
        <f t="shared" ca="1" si="39"/>
        <v>7.8875826113854505E-2</v>
      </c>
    </row>
    <row r="2510" spans="1:3" ht="15">
      <c r="A2510" s="10"/>
      <c r="B2510" s="111">
        <v>51.29</v>
      </c>
      <c r="C2510" s="113">
        <f t="shared" ca="1" si="39"/>
        <v>0.38925389416771478</v>
      </c>
    </row>
    <row r="2511" spans="1:3" ht="15">
      <c r="A2511" s="10"/>
      <c r="B2511" s="111">
        <v>49.1</v>
      </c>
      <c r="C2511" s="113">
        <f t="shared" ca="1" si="39"/>
        <v>0.33772067554970236</v>
      </c>
    </row>
    <row r="2512" spans="1:3" ht="15">
      <c r="A2512" s="10"/>
      <c r="B2512" s="111">
        <v>49.84</v>
      </c>
      <c r="C2512" s="113">
        <f t="shared" ca="1" si="39"/>
        <v>0.10812150856129055</v>
      </c>
    </row>
    <row r="2513" spans="1:3" ht="15">
      <c r="A2513" s="10"/>
      <c r="B2513" s="111">
        <v>52</v>
      </c>
      <c r="C2513" s="113">
        <f t="shared" ca="1" si="39"/>
        <v>0.34710320824047847</v>
      </c>
    </row>
    <row r="2514" spans="1:3" ht="15">
      <c r="A2514" s="10"/>
      <c r="B2514" s="111">
        <v>55.88</v>
      </c>
      <c r="C2514" s="113">
        <f t="shared" ca="1" si="39"/>
        <v>0.19303038484025534</v>
      </c>
    </row>
    <row r="2515" spans="1:3" ht="15">
      <c r="A2515" s="10"/>
      <c r="B2515" s="111">
        <v>67.94</v>
      </c>
      <c r="C2515" s="113">
        <f t="shared" ca="1" si="39"/>
        <v>0.49241610091289284</v>
      </c>
    </row>
    <row r="2516" spans="1:3" ht="15">
      <c r="A2516" s="10"/>
      <c r="B2516" s="111">
        <v>81.459999999999994</v>
      </c>
      <c r="C2516" s="113">
        <f t="shared" ca="1" si="39"/>
        <v>0.1386374979755656</v>
      </c>
    </row>
    <row r="2517" spans="1:3" ht="15">
      <c r="A2517" s="10"/>
      <c r="B2517" s="111">
        <v>81.05</v>
      </c>
      <c r="C2517" s="113">
        <f t="shared" ca="1" si="39"/>
        <v>0.63469825553349835</v>
      </c>
    </row>
    <row r="2518" spans="1:3" ht="15">
      <c r="A2518" s="10"/>
      <c r="B2518" s="111">
        <v>71.42</v>
      </c>
      <c r="C2518" s="113">
        <f t="shared" ca="1" si="39"/>
        <v>0.37845819505472328</v>
      </c>
    </row>
    <row r="2519" spans="1:3" ht="15">
      <c r="A2519" s="10"/>
      <c r="B2519" s="111">
        <v>64.62</v>
      </c>
      <c r="C2519" s="113">
        <f t="shared" ca="1" si="39"/>
        <v>0.47031593822077533</v>
      </c>
    </row>
    <row r="2520" spans="1:3" ht="15">
      <c r="A2520" s="10"/>
      <c r="B2520" s="111">
        <v>53.01</v>
      </c>
      <c r="C2520" s="113">
        <f t="shared" ca="1" si="39"/>
        <v>0.16385554606337713</v>
      </c>
    </row>
    <row r="2521" spans="1:3" ht="15">
      <c r="A2521" s="10"/>
      <c r="B2521" s="111">
        <v>52.57</v>
      </c>
      <c r="C2521" s="113">
        <f t="shared" ca="1" si="39"/>
        <v>0.19603305216197883</v>
      </c>
    </row>
    <row r="2522" spans="1:3" ht="15">
      <c r="A2522" s="10"/>
      <c r="B2522" s="111">
        <v>52.5</v>
      </c>
      <c r="C2522" s="113">
        <f t="shared" ca="1" si="39"/>
        <v>0.4404090253479041</v>
      </c>
    </row>
    <row r="2523" spans="1:3" ht="15">
      <c r="A2523" s="10"/>
      <c r="B2523" s="111">
        <v>51.35</v>
      </c>
      <c r="C2523" s="113">
        <f t="shared" ca="1" si="39"/>
        <v>0.28893751736596945</v>
      </c>
    </row>
    <row r="2524" spans="1:3" ht="15">
      <c r="A2524" s="10"/>
      <c r="B2524" s="111">
        <v>52.16</v>
      </c>
      <c r="C2524" s="113">
        <f t="shared" ca="1" si="39"/>
        <v>0.22575278576065852</v>
      </c>
    </row>
    <row r="2525" spans="1:3" ht="15">
      <c r="A2525" s="10"/>
      <c r="B2525" s="111">
        <v>54.34</v>
      </c>
      <c r="C2525" s="113">
        <f t="shared" ca="1" si="39"/>
        <v>0.32596110553942503</v>
      </c>
    </row>
    <row r="2526" spans="1:3" ht="15">
      <c r="A2526" s="10"/>
      <c r="B2526" s="111">
        <v>56.41</v>
      </c>
      <c r="C2526" s="113">
        <f t="shared" ca="1" si="39"/>
        <v>7.6860356448851905E-2</v>
      </c>
    </row>
    <row r="2527" spans="1:3" ht="15">
      <c r="A2527" s="10"/>
      <c r="B2527" s="111">
        <v>70.760000000000005</v>
      </c>
      <c r="C2527" s="113">
        <f t="shared" ca="1" si="39"/>
        <v>3.5394203295417148E-2</v>
      </c>
    </row>
    <row r="2528" spans="1:3" ht="15">
      <c r="A2528" s="10"/>
      <c r="B2528" s="111">
        <v>86.09</v>
      </c>
      <c r="C2528" s="113">
        <f t="shared" ca="1" si="39"/>
        <v>0.4540444890015623</v>
      </c>
    </row>
    <row r="2529" spans="1:3" ht="15">
      <c r="A2529" s="10"/>
      <c r="B2529" s="111">
        <v>96.1</v>
      </c>
      <c r="C2529" s="113">
        <f t="shared" ca="1" si="39"/>
        <v>0.64423036736550299</v>
      </c>
    </row>
    <row r="2530" spans="1:3" ht="15">
      <c r="A2530" s="10"/>
      <c r="B2530" s="111">
        <v>65.58</v>
      </c>
      <c r="C2530" s="113">
        <f t="shared" ca="1" si="39"/>
        <v>0.25400082393969425</v>
      </c>
    </row>
    <row r="2531" spans="1:3" ht="15">
      <c r="A2531" s="10"/>
      <c r="B2531" s="111">
        <v>63.64</v>
      </c>
      <c r="C2531" s="113">
        <f t="shared" ca="1" si="39"/>
        <v>0.49964543635225245</v>
      </c>
    </row>
    <row r="2532" spans="1:3" ht="15">
      <c r="A2532" s="10"/>
      <c r="B2532" s="111">
        <v>59.67</v>
      </c>
      <c r="C2532" s="113">
        <f t="shared" ca="1" si="39"/>
        <v>0.36162850297749127</v>
      </c>
    </row>
    <row r="2533" spans="1:3" ht="15">
      <c r="A2533" s="10"/>
      <c r="B2533" s="111">
        <v>57.51</v>
      </c>
      <c r="C2533" s="113">
        <f t="shared" ca="1" si="39"/>
        <v>0.23954924596218541</v>
      </c>
    </row>
    <row r="2534" spans="1:3" ht="15">
      <c r="A2534" s="10"/>
      <c r="B2534" s="111">
        <v>55.25</v>
      </c>
      <c r="C2534" s="113">
        <f t="shared" ca="1" si="39"/>
        <v>4.1639970425071691E-2</v>
      </c>
    </row>
    <row r="2535" spans="1:3" ht="15">
      <c r="A2535" s="10"/>
      <c r="B2535" s="111">
        <v>52.9</v>
      </c>
      <c r="C2535" s="113">
        <f t="shared" ca="1" si="39"/>
        <v>0.44286718613333415</v>
      </c>
    </row>
    <row r="2536" spans="1:3" ht="15">
      <c r="A2536" s="10"/>
      <c r="B2536" s="111">
        <v>54.02</v>
      </c>
      <c r="C2536" s="113">
        <f t="shared" ca="1" si="39"/>
        <v>7.1100602687756151E-3</v>
      </c>
    </row>
    <row r="2537" spans="1:3" ht="15">
      <c r="A2537" s="10"/>
      <c r="B2537" s="111">
        <v>53.66</v>
      </c>
      <c r="C2537" s="113">
        <f t="shared" ca="1" si="39"/>
        <v>0.1342352708324191</v>
      </c>
    </row>
    <row r="2538" spans="1:3" ht="15">
      <c r="A2538" s="10"/>
      <c r="B2538" s="111">
        <v>57.59</v>
      </c>
      <c r="C2538" s="113">
        <f t="shared" ca="1" si="39"/>
        <v>0.48964199848684042</v>
      </c>
    </row>
    <row r="2539" spans="1:3" ht="15">
      <c r="A2539" s="10"/>
      <c r="B2539" s="111">
        <v>68.09</v>
      </c>
      <c r="C2539" s="113">
        <f t="shared" ca="1" si="39"/>
        <v>0.4777430089352146</v>
      </c>
    </row>
    <row r="2540" spans="1:3" ht="15">
      <c r="A2540" s="10"/>
      <c r="B2540" s="111">
        <v>78.510000000000005</v>
      </c>
      <c r="C2540" s="113">
        <f t="shared" ca="1" si="39"/>
        <v>0.3866523967091251</v>
      </c>
    </row>
    <row r="2541" spans="1:3" ht="15">
      <c r="A2541" s="10"/>
      <c r="B2541" s="111">
        <v>78.069999999999993</v>
      </c>
      <c r="C2541" s="113">
        <f t="shared" ca="1" si="39"/>
        <v>0.54924797938342729</v>
      </c>
    </row>
    <row r="2542" spans="1:3" ht="15">
      <c r="A2542" s="10"/>
      <c r="B2542" s="111">
        <v>67.680000000000007</v>
      </c>
      <c r="C2542" s="113">
        <f t="shared" ca="1" si="39"/>
        <v>0.50056586892485211</v>
      </c>
    </row>
    <row r="2543" spans="1:3" ht="15">
      <c r="A2543" s="10"/>
      <c r="B2543" s="111">
        <v>65.59</v>
      </c>
      <c r="C2543" s="113">
        <f t="shared" ca="1" si="39"/>
        <v>0.42715074280539173</v>
      </c>
    </row>
    <row r="2544" spans="1:3" ht="15">
      <c r="A2544" s="10"/>
      <c r="B2544" s="111">
        <v>63.03</v>
      </c>
      <c r="C2544" s="113">
        <f t="shared" ca="1" si="39"/>
        <v>0.20095456165344794</v>
      </c>
    </row>
    <row r="2545" spans="1:3" ht="15">
      <c r="A2545" s="10"/>
      <c r="B2545" s="111">
        <v>65.91</v>
      </c>
      <c r="C2545" s="113">
        <f t="shared" ca="1" si="39"/>
        <v>0.56732834252935671</v>
      </c>
    </row>
    <row r="2546" spans="1:3" ht="15">
      <c r="A2546" s="10"/>
      <c r="B2546" s="111">
        <v>55.56</v>
      </c>
      <c r="C2546" s="113">
        <f t="shared" ca="1" si="39"/>
        <v>0.53488547896053174</v>
      </c>
    </row>
    <row r="2547" spans="1:3" ht="15">
      <c r="A2547" s="10"/>
      <c r="B2547" s="111">
        <v>57.12</v>
      </c>
      <c r="C2547" s="113">
        <f t="shared" ca="1" si="39"/>
        <v>0.11584728099816358</v>
      </c>
    </row>
    <row r="2548" spans="1:3" ht="15">
      <c r="A2548" s="10"/>
      <c r="B2548" s="111">
        <v>55.93</v>
      </c>
      <c r="C2548" s="113">
        <f t="shared" ca="1" si="39"/>
        <v>1.29052130525921E-2</v>
      </c>
    </row>
    <row r="2549" spans="1:3" ht="15">
      <c r="A2549" s="10"/>
      <c r="B2549" s="111">
        <v>55.99</v>
      </c>
      <c r="C2549" s="113">
        <f t="shared" ca="1" si="39"/>
        <v>0.44926789013558599</v>
      </c>
    </row>
    <row r="2550" spans="1:3" ht="15">
      <c r="A2550" s="10"/>
      <c r="B2550" s="111">
        <v>57.14</v>
      </c>
      <c r="C2550" s="113">
        <f t="shared" ca="1" si="39"/>
        <v>0.12191023213837178</v>
      </c>
    </row>
    <row r="2551" spans="1:3" ht="15">
      <c r="A2551" s="10"/>
      <c r="B2551" s="111">
        <v>65.569999999999993</v>
      </c>
      <c r="C2551" s="113">
        <f t="shared" ca="1" si="39"/>
        <v>0.43682634584725322</v>
      </c>
    </row>
    <row r="2552" spans="1:3" ht="15">
      <c r="A2552" s="10"/>
      <c r="B2552" s="111">
        <v>65.19</v>
      </c>
      <c r="C2552" s="113">
        <f t="shared" ca="1" si="39"/>
        <v>0.3195298738031892</v>
      </c>
    </row>
    <row r="2553" spans="1:3" ht="15">
      <c r="A2553" s="10"/>
      <c r="B2553" s="111">
        <v>73.31</v>
      </c>
      <c r="C2553" s="113">
        <f t="shared" ca="1" si="39"/>
        <v>0.18933643883094098</v>
      </c>
    </row>
    <row r="2554" spans="1:3" ht="15">
      <c r="A2554" s="10"/>
      <c r="B2554" s="111">
        <v>68.8</v>
      </c>
      <c r="C2554" s="113">
        <f t="shared" ca="1" si="39"/>
        <v>0.47332246859905136</v>
      </c>
    </row>
    <row r="2555" spans="1:3" ht="15">
      <c r="A2555" s="10"/>
      <c r="B2555" s="111">
        <v>58.76</v>
      </c>
      <c r="C2555" s="113">
        <f t="shared" ca="1" si="39"/>
        <v>0.57044734122334984</v>
      </c>
    </row>
    <row r="2556" spans="1:3" ht="15">
      <c r="A2556" s="10"/>
      <c r="B2556" s="111">
        <v>56.63</v>
      </c>
      <c r="C2556" s="113">
        <f t="shared" ca="1" si="39"/>
        <v>0.44423634558651881</v>
      </c>
    </row>
    <row r="2557" spans="1:3" ht="15">
      <c r="A2557" s="10"/>
      <c r="B2557" s="111">
        <v>54.63</v>
      </c>
      <c r="C2557" s="113">
        <f t="shared" ca="1" si="39"/>
        <v>0.16199287564198669</v>
      </c>
    </row>
    <row r="2558" spans="1:3" ht="15">
      <c r="A2558" s="10"/>
      <c r="B2558" s="111">
        <v>50.59</v>
      </c>
      <c r="C2558" s="113">
        <f t="shared" ca="1" si="39"/>
        <v>2.4831668886227787E-2</v>
      </c>
    </row>
    <row r="2559" spans="1:3" ht="15">
      <c r="A2559" s="10"/>
      <c r="B2559" s="111">
        <v>49.45</v>
      </c>
      <c r="C2559" s="113">
        <f t="shared" ca="1" si="39"/>
        <v>7.4155704489300103E-2</v>
      </c>
    </row>
    <row r="2560" spans="1:3" ht="15">
      <c r="A2560" s="10"/>
      <c r="B2560" s="111">
        <v>49.35</v>
      </c>
      <c r="C2560" s="113">
        <f t="shared" ca="1" si="39"/>
        <v>0.10131332693578328</v>
      </c>
    </row>
    <row r="2561" spans="1:3" ht="15">
      <c r="A2561" s="10"/>
      <c r="B2561" s="111">
        <v>50.72</v>
      </c>
      <c r="C2561" s="113">
        <f t="shared" ca="1" si="39"/>
        <v>6.0956167803907203E-2</v>
      </c>
    </row>
    <row r="2562" spans="1:3" ht="15">
      <c r="A2562" s="10"/>
      <c r="B2562" s="111">
        <v>53.49</v>
      </c>
      <c r="C2562" s="113">
        <f t="shared" ca="1" si="39"/>
        <v>3.988659315877411E-2</v>
      </c>
    </row>
    <row r="2563" spans="1:3" ht="15">
      <c r="A2563" s="10"/>
      <c r="B2563" s="111">
        <v>59.98</v>
      </c>
      <c r="C2563" s="113">
        <f t="shared" ref="C2563:C2626" ca="1" si="40">B2563/100*RAND()</f>
        <v>0.42476586394579752</v>
      </c>
    </row>
    <row r="2564" spans="1:3" ht="15">
      <c r="A2564" s="10"/>
      <c r="B2564" s="111">
        <v>74.48</v>
      </c>
      <c r="C2564" s="113">
        <f t="shared" ca="1" si="40"/>
        <v>0.72796748594748384</v>
      </c>
    </row>
    <row r="2565" spans="1:3" ht="15">
      <c r="A2565" s="10"/>
      <c r="B2565" s="111">
        <v>78.47</v>
      </c>
      <c r="C2565" s="113">
        <f t="shared" ca="1" si="40"/>
        <v>0.11139711016873682</v>
      </c>
    </row>
    <row r="2566" spans="1:3" ht="15">
      <c r="A2566" s="10"/>
      <c r="B2566" s="111">
        <v>77.099999999999994</v>
      </c>
      <c r="C2566" s="113">
        <f t="shared" ca="1" si="40"/>
        <v>0.23922582746886059</v>
      </c>
    </row>
    <row r="2567" spans="1:3" ht="15">
      <c r="A2567" s="10"/>
      <c r="B2567" s="111">
        <v>69.55</v>
      </c>
      <c r="C2567" s="113">
        <f t="shared" ca="1" si="40"/>
        <v>0.30993027197133299</v>
      </c>
    </row>
    <row r="2568" spans="1:3" ht="15">
      <c r="A2568" s="10"/>
      <c r="B2568" s="111">
        <v>64.98</v>
      </c>
      <c r="C2568" s="113">
        <f t="shared" ca="1" si="40"/>
        <v>0.33332453374399579</v>
      </c>
    </row>
    <row r="2569" spans="1:3" ht="15">
      <c r="A2569" s="10"/>
      <c r="B2569" s="111">
        <v>68.33</v>
      </c>
      <c r="C2569" s="113">
        <f t="shared" ca="1" si="40"/>
        <v>0.26952379319054492</v>
      </c>
    </row>
    <row r="2570" spans="1:3" ht="15">
      <c r="A2570" s="10"/>
      <c r="B2570" s="111">
        <v>63.98</v>
      </c>
      <c r="C2570" s="113">
        <f t="shared" ca="1" si="40"/>
        <v>0.55540950535725175</v>
      </c>
    </row>
    <row r="2571" spans="1:3" ht="15">
      <c r="A2571" s="10"/>
      <c r="B2571" s="111">
        <v>62.65</v>
      </c>
      <c r="C2571" s="113">
        <f t="shared" ca="1" si="40"/>
        <v>6.0075770202195185E-2</v>
      </c>
    </row>
    <row r="2572" spans="1:3" ht="15">
      <c r="A2572" s="10"/>
      <c r="B2572" s="111">
        <v>62.1</v>
      </c>
      <c r="C2572" s="113">
        <f t="shared" ca="1" si="40"/>
        <v>0.29662541598243475</v>
      </c>
    </row>
    <row r="2573" spans="1:3" ht="15">
      <c r="A2573" s="10"/>
      <c r="B2573" s="111">
        <v>61.02</v>
      </c>
      <c r="C2573" s="113">
        <f t="shared" ca="1" si="40"/>
        <v>0.16782997764890473</v>
      </c>
    </row>
    <row r="2574" spans="1:3" ht="15">
      <c r="A2574" s="10"/>
      <c r="B2574" s="111">
        <v>60.57</v>
      </c>
      <c r="C2574" s="113">
        <f t="shared" ca="1" si="40"/>
        <v>0.20176577672227725</v>
      </c>
    </row>
    <row r="2575" spans="1:3" ht="15">
      <c r="A2575" s="10"/>
      <c r="B2575" s="111">
        <v>60.54</v>
      </c>
      <c r="C2575" s="113">
        <f t="shared" ca="1" si="40"/>
        <v>0.47712337813224548</v>
      </c>
    </row>
    <row r="2576" spans="1:3" ht="15">
      <c r="A2576" s="10"/>
      <c r="B2576" s="111">
        <v>62.62</v>
      </c>
      <c r="C2576" s="113">
        <f t="shared" ca="1" si="40"/>
        <v>0.53262666786469826</v>
      </c>
    </row>
    <row r="2577" spans="1:3" ht="15">
      <c r="A2577" s="10"/>
      <c r="B2577" s="111">
        <v>64.52</v>
      </c>
      <c r="C2577" s="113">
        <f t="shared" ca="1" si="40"/>
        <v>0.48089581995162672</v>
      </c>
    </row>
    <row r="2578" spans="1:3" ht="15">
      <c r="A2578" s="10"/>
      <c r="B2578" s="111">
        <v>63.57</v>
      </c>
      <c r="C2578" s="113">
        <f t="shared" ca="1" si="40"/>
        <v>0.11779788133243503</v>
      </c>
    </row>
    <row r="2579" spans="1:3" ht="15">
      <c r="A2579" s="10"/>
      <c r="B2579" s="111">
        <v>59.93</v>
      </c>
      <c r="C2579" s="113">
        <f t="shared" ca="1" si="40"/>
        <v>0.21034864317637283</v>
      </c>
    </row>
    <row r="2580" spans="1:3" ht="15">
      <c r="A2580" s="10"/>
      <c r="B2580" s="111">
        <v>56.93</v>
      </c>
      <c r="C2580" s="113">
        <f t="shared" ca="1" si="40"/>
        <v>8.5603441200138769E-2</v>
      </c>
    </row>
    <row r="2581" spans="1:3" ht="15">
      <c r="A2581" s="10"/>
      <c r="B2581" s="111">
        <v>56.59</v>
      </c>
      <c r="C2581" s="113">
        <f t="shared" ca="1" si="40"/>
        <v>4.9269752295976431E-2</v>
      </c>
    </row>
    <row r="2582" spans="1:3" ht="15">
      <c r="A2582" s="10"/>
      <c r="B2582" s="111">
        <v>51.94</v>
      </c>
      <c r="C2582" s="113">
        <f t="shared" ca="1" si="40"/>
        <v>0.26350250746616083</v>
      </c>
    </row>
    <row r="2583" spans="1:3" ht="15">
      <c r="A2583" s="10"/>
      <c r="B2583" s="111">
        <v>49.42</v>
      </c>
      <c r="C2583" s="113">
        <f t="shared" ca="1" si="40"/>
        <v>2.0491261062590086E-2</v>
      </c>
    </row>
    <row r="2584" spans="1:3" ht="15">
      <c r="A2584" s="10"/>
      <c r="B2584" s="111">
        <v>48.97</v>
      </c>
      <c r="C2584" s="113">
        <f t="shared" ca="1" si="40"/>
        <v>0.30261128111552599</v>
      </c>
    </row>
    <row r="2585" spans="1:3" ht="15">
      <c r="A2585" s="10"/>
      <c r="B2585" s="111">
        <v>51.34</v>
      </c>
      <c r="C2585" s="113">
        <f t="shared" ca="1" si="40"/>
        <v>0.19269563778097992</v>
      </c>
    </row>
    <row r="2586" spans="1:3" ht="15">
      <c r="A2586" s="10"/>
      <c r="B2586" s="111">
        <v>54.55</v>
      </c>
      <c r="C2586" s="113">
        <f t="shared" ca="1" si="40"/>
        <v>0.32245184475586297</v>
      </c>
    </row>
    <row r="2587" spans="1:3" ht="15">
      <c r="A2587" s="10"/>
      <c r="B2587" s="111">
        <v>64.989999999999995</v>
      </c>
      <c r="C2587" s="113">
        <f t="shared" ca="1" si="40"/>
        <v>3.4851634020028881E-2</v>
      </c>
    </row>
    <row r="2588" spans="1:3" ht="15">
      <c r="A2588" s="10"/>
      <c r="B2588" s="111">
        <v>76.08</v>
      </c>
      <c r="C2588" s="113">
        <f t="shared" ca="1" si="40"/>
        <v>8.1205396659204121E-2</v>
      </c>
    </row>
    <row r="2589" spans="1:3" ht="15">
      <c r="A2589" s="10"/>
      <c r="B2589" s="111">
        <v>80.930000000000007</v>
      </c>
      <c r="C2589" s="113">
        <f t="shared" ca="1" si="40"/>
        <v>0.30725607368285784</v>
      </c>
    </row>
    <row r="2590" spans="1:3" ht="15">
      <c r="A2590" s="10"/>
      <c r="B2590" s="111">
        <v>80</v>
      </c>
      <c r="C2590" s="113">
        <f t="shared" ca="1" si="40"/>
        <v>0.48339253349298661</v>
      </c>
    </row>
    <row r="2591" spans="1:3" ht="15">
      <c r="A2591" s="10"/>
      <c r="B2591" s="111">
        <v>76.31</v>
      </c>
      <c r="C2591" s="113">
        <f t="shared" ca="1" si="40"/>
        <v>0.62180939144695546</v>
      </c>
    </row>
    <row r="2592" spans="1:3" ht="15">
      <c r="A2592" s="10"/>
      <c r="B2592" s="111">
        <v>65.209999999999994</v>
      </c>
      <c r="C2592" s="113">
        <f t="shared" ca="1" si="40"/>
        <v>0.20984967062012533</v>
      </c>
    </row>
    <row r="2593" spans="1:3" ht="15">
      <c r="A2593" s="10"/>
      <c r="B2593" s="111">
        <v>62.78</v>
      </c>
      <c r="C2593" s="113">
        <f t="shared" ca="1" si="40"/>
        <v>0.53868342402671165</v>
      </c>
    </row>
    <row r="2594" spans="1:3" ht="15">
      <c r="A2594" s="10"/>
      <c r="B2594" s="111">
        <v>58.09</v>
      </c>
      <c r="C2594" s="113">
        <f t="shared" ca="1" si="40"/>
        <v>0.56723097872761075</v>
      </c>
    </row>
    <row r="2595" spans="1:3" ht="15">
      <c r="A2595" s="10"/>
      <c r="B2595" s="111">
        <v>58.08</v>
      </c>
      <c r="C2595" s="113">
        <f t="shared" ca="1" si="40"/>
        <v>5.0511285486917905E-2</v>
      </c>
    </row>
    <row r="2596" spans="1:3" ht="15">
      <c r="A2596" s="10"/>
      <c r="B2596" s="111">
        <v>56.09</v>
      </c>
      <c r="C2596" s="113">
        <f t="shared" ca="1" si="40"/>
        <v>0.25375685167327011</v>
      </c>
    </row>
    <row r="2597" spans="1:3" ht="15">
      <c r="A2597" s="10"/>
      <c r="B2597" s="111">
        <v>57.91</v>
      </c>
      <c r="C2597" s="113">
        <f t="shared" ca="1" si="40"/>
        <v>0.49437914250454829</v>
      </c>
    </row>
    <row r="2598" spans="1:3" ht="15">
      <c r="A2598" s="10"/>
      <c r="B2598" s="111">
        <v>66.58</v>
      </c>
      <c r="C2598" s="113">
        <f t="shared" ca="1" si="40"/>
        <v>0.61561439812837182</v>
      </c>
    </row>
    <row r="2599" spans="1:3" ht="15">
      <c r="A2599" s="10"/>
      <c r="B2599" s="111">
        <v>84.9</v>
      </c>
      <c r="C2599" s="113">
        <f t="shared" ca="1" si="40"/>
        <v>0.47024705211825507</v>
      </c>
    </row>
    <row r="2600" spans="1:3" ht="15">
      <c r="A2600" s="10"/>
      <c r="B2600" s="111">
        <v>98.66</v>
      </c>
      <c r="C2600" s="113">
        <f t="shared" ca="1" si="40"/>
        <v>0.71693995451528358</v>
      </c>
    </row>
    <row r="2601" spans="1:3" ht="15">
      <c r="A2601" s="10"/>
      <c r="B2601" s="111">
        <v>117.18</v>
      </c>
      <c r="C2601" s="113">
        <f t="shared" ca="1" si="40"/>
        <v>0.15366069116336933</v>
      </c>
    </row>
    <row r="2602" spans="1:3" ht="15">
      <c r="A2602" s="10"/>
      <c r="B2602" s="111">
        <v>102.78</v>
      </c>
      <c r="C2602" s="113">
        <f t="shared" ca="1" si="40"/>
        <v>0.65707435372738388</v>
      </c>
    </row>
    <row r="2603" spans="1:3" ht="15">
      <c r="A2603" s="10"/>
      <c r="B2603" s="111">
        <v>89.19</v>
      </c>
      <c r="C2603" s="113">
        <f t="shared" ca="1" si="40"/>
        <v>0.45870919424831108</v>
      </c>
    </row>
    <row r="2604" spans="1:3" ht="15">
      <c r="A2604" s="10"/>
      <c r="B2604" s="111">
        <v>75.12</v>
      </c>
      <c r="C2604" s="113">
        <f t="shared" ca="1" si="40"/>
        <v>0.7502574886379143</v>
      </c>
    </row>
    <row r="2605" spans="1:3" ht="15">
      <c r="A2605" s="10"/>
      <c r="B2605" s="111">
        <v>66.5</v>
      </c>
      <c r="C2605" s="113">
        <f t="shared" ca="1" si="40"/>
        <v>0.3086427293767941</v>
      </c>
    </row>
    <row r="2606" spans="1:3" ht="15">
      <c r="A2606" s="10"/>
      <c r="B2606" s="111">
        <v>60.4</v>
      </c>
      <c r="C2606" s="113">
        <f t="shared" ca="1" si="40"/>
        <v>0.3762742013527543</v>
      </c>
    </row>
    <row r="2607" spans="1:3" ht="15">
      <c r="A2607" s="10"/>
      <c r="B2607" s="111">
        <v>59.63</v>
      </c>
      <c r="C2607" s="113">
        <f t="shared" ca="1" si="40"/>
        <v>0.13272475708220258</v>
      </c>
    </row>
    <row r="2608" spans="1:3" ht="15">
      <c r="A2608" s="10"/>
      <c r="B2608" s="111">
        <v>60.14</v>
      </c>
      <c r="C2608" s="113">
        <f t="shared" ca="1" si="40"/>
        <v>0.2290354203339286</v>
      </c>
    </row>
    <row r="2609" spans="1:3" ht="15">
      <c r="A2609" s="10"/>
      <c r="B2609" s="111">
        <v>59.64</v>
      </c>
      <c r="C2609" s="113">
        <f t="shared" ca="1" si="40"/>
        <v>0.37196198466966834</v>
      </c>
    </row>
    <row r="2610" spans="1:3" ht="15">
      <c r="A2610" s="10"/>
      <c r="B2610" s="111">
        <v>69.98</v>
      </c>
      <c r="C2610" s="113">
        <f t="shared" ca="1" si="40"/>
        <v>0.14710597273628281</v>
      </c>
    </row>
    <row r="2611" spans="1:3" ht="15">
      <c r="A2611" s="10"/>
      <c r="B2611" s="111">
        <v>85.04</v>
      </c>
      <c r="C2611" s="113">
        <f t="shared" ca="1" si="40"/>
        <v>0.55113243470912021</v>
      </c>
    </row>
    <row r="2612" spans="1:3" ht="15">
      <c r="A2612" s="10"/>
      <c r="B2612" s="111">
        <v>99.41</v>
      </c>
      <c r="C2612" s="113">
        <f t="shared" ca="1" si="40"/>
        <v>0.33418229425085649</v>
      </c>
    </row>
    <row r="2613" spans="1:3" ht="15">
      <c r="A2613" s="10"/>
      <c r="B2613" s="111">
        <v>100</v>
      </c>
      <c r="C2613" s="113">
        <f t="shared" ca="1" si="40"/>
        <v>0.42962477050734793</v>
      </c>
    </row>
    <row r="2614" spans="1:3" ht="15">
      <c r="A2614" s="10"/>
      <c r="B2614" s="111">
        <v>89.5</v>
      </c>
      <c r="C2614" s="113">
        <f t="shared" ca="1" si="40"/>
        <v>0.84759067938464061</v>
      </c>
    </row>
    <row r="2615" spans="1:3" ht="15">
      <c r="A2615" s="10"/>
      <c r="B2615" s="111">
        <v>73.760000000000005</v>
      </c>
      <c r="C2615" s="113">
        <f t="shared" ca="1" si="40"/>
        <v>0.17409481005715657</v>
      </c>
    </row>
    <row r="2616" spans="1:3" ht="15">
      <c r="A2616" s="10"/>
      <c r="B2616" s="111">
        <v>64.66</v>
      </c>
      <c r="C2616" s="113">
        <f t="shared" ca="1" si="40"/>
        <v>0.31374643849524231</v>
      </c>
    </row>
    <row r="2617" spans="1:3" ht="15">
      <c r="A2617" s="10"/>
      <c r="B2617" s="111">
        <v>64.540000000000006</v>
      </c>
      <c r="C2617" s="113">
        <f t="shared" ca="1" si="40"/>
        <v>0.30289277012689603</v>
      </c>
    </row>
    <row r="2618" spans="1:3" ht="15">
      <c r="A2618" s="10"/>
      <c r="B2618" s="111">
        <v>62.61</v>
      </c>
      <c r="C2618" s="113">
        <f t="shared" ca="1" si="40"/>
        <v>0.55081829896027079</v>
      </c>
    </row>
    <row r="2619" spans="1:3" ht="15">
      <c r="A2619" s="10"/>
      <c r="B2619" s="111">
        <v>62.53</v>
      </c>
      <c r="C2619" s="113">
        <f t="shared" ca="1" si="40"/>
        <v>0.1981223527777404</v>
      </c>
    </row>
    <row r="2620" spans="1:3" ht="15">
      <c r="A2620" s="10"/>
      <c r="B2620" s="111">
        <v>63.92</v>
      </c>
      <c r="C2620" s="113">
        <f t="shared" ca="1" si="40"/>
        <v>0.54367991813239902</v>
      </c>
    </row>
    <row r="2621" spans="1:3" ht="15">
      <c r="A2621" s="10"/>
      <c r="B2621" s="111">
        <v>68.61</v>
      </c>
      <c r="C2621" s="113">
        <f t="shared" ca="1" si="40"/>
        <v>0.58970751820622336</v>
      </c>
    </row>
    <row r="2622" spans="1:3" ht="15">
      <c r="A2622" s="10"/>
      <c r="B2622" s="111">
        <v>71.94</v>
      </c>
      <c r="C2622" s="113">
        <f t="shared" ca="1" si="40"/>
        <v>0.61873194237132267</v>
      </c>
    </row>
    <row r="2623" spans="1:3" ht="15">
      <c r="A2623" s="10"/>
      <c r="B2623" s="111">
        <v>85.43</v>
      </c>
      <c r="C2623" s="113">
        <f t="shared" ca="1" si="40"/>
        <v>0.55157647026552314</v>
      </c>
    </row>
    <row r="2624" spans="1:3" ht="15">
      <c r="A2624" s="10"/>
      <c r="B2624" s="111">
        <v>99.05</v>
      </c>
      <c r="C2624" s="113">
        <f t="shared" ca="1" si="40"/>
        <v>0.18092213881149111</v>
      </c>
    </row>
    <row r="2625" spans="1:3" ht="15">
      <c r="A2625" s="10"/>
      <c r="B2625" s="111">
        <v>110.41</v>
      </c>
      <c r="C2625" s="113">
        <f t="shared" ca="1" si="40"/>
        <v>0.6918520630952234</v>
      </c>
    </row>
    <row r="2626" spans="1:3" ht="15">
      <c r="A2626" s="10"/>
      <c r="B2626" s="111">
        <v>92</v>
      </c>
      <c r="C2626" s="113">
        <f t="shared" ca="1" si="40"/>
        <v>0.40155455249403016</v>
      </c>
    </row>
    <row r="2627" spans="1:3" ht="15">
      <c r="A2627" s="10"/>
      <c r="B2627" s="111">
        <v>69.53</v>
      </c>
      <c r="C2627" s="113">
        <f t="shared" ref="C2627:C2690" ca="1" si="41">B2627/100*RAND()</f>
        <v>1.5402064645571137E-2</v>
      </c>
    </row>
    <row r="2628" spans="1:3" ht="15">
      <c r="A2628" s="10"/>
      <c r="B2628" s="111">
        <v>62.27</v>
      </c>
      <c r="C2628" s="113">
        <f t="shared" ca="1" si="41"/>
        <v>0.48704460860883009</v>
      </c>
    </row>
    <row r="2629" spans="1:3" ht="15">
      <c r="A2629" s="10"/>
      <c r="B2629" s="111">
        <v>60.46</v>
      </c>
      <c r="C2629" s="113">
        <f t="shared" ca="1" si="41"/>
        <v>0.56777000757941232</v>
      </c>
    </row>
    <row r="2630" spans="1:3" ht="15">
      <c r="A2630" s="10"/>
      <c r="B2630" s="111">
        <v>58.98</v>
      </c>
      <c r="C2630" s="113">
        <f t="shared" ca="1" si="41"/>
        <v>0.11358041325974806</v>
      </c>
    </row>
    <row r="2631" spans="1:3" ht="15">
      <c r="A2631" s="10"/>
      <c r="B2631" s="111">
        <v>57.87</v>
      </c>
      <c r="C2631" s="113">
        <f t="shared" ca="1" si="41"/>
        <v>6.091741942644862E-2</v>
      </c>
    </row>
    <row r="2632" spans="1:3" ht="15">
      <c r="A2632" s="10"/>
      <c r="B2632" s="111">
        <v>57.02</v>
      </c>
      <c r="C2632" s="113">
        <f t="shared" ca="1" si="41"/>
        <v>0.34144665095559207</v>
      </c>
    </row>
    <row r="2633" spans="1:3" ht="15">
      <c r="A2633" s="10"/>
      <c r="B2633" s="111">
        <v>58.83</v>
      </c>
      <c r="C2633" s="113">
        <f t="shared" ca="1" si="41"/>
        <v>7.5918719047762373E-2</v>
      </c>
    </row>
    <row r="2634" spans="1:3" ht="15">
      <c r="A2634" s="10"/>
      <c r="B2634" s="111">
        <v>69.88</v>
      </c>
      <c r="C2634" s="113">
        <f t="shared" ca="1" si="41"/>
        <v>5.5401975254729605E-2</v>
      </c>
    </row>
    <row r="2635" spans="1:3" ht="15">
      <c r="A2635" s="10"/>
      <c r="B2635" s="111">
        <v>84.98</v>
      </c>
      <c r="C2635" s="113">
        <f t="shared" ca="1" si="41"/>
        <v>0.39337448276754938</v>
      </c>
    </row>
    <row r="2636" spans="1:3" ht="15">
      <c r="A2636" s="10"/>
      <c r="B2636" s="111">
        <v>100</v>
      </c>
      <c r="C2636" s="113">
        <f t="shared" ca="1" si="41"/>
        <v>0.93024151769285091</v>
      </c>
    </row>
    <row r="2637" spans="1:3" ht="15">
      <c r="A2637" s="10"/>
      <c r="B2637" s="111">
        <v>101.73</v>
      </c>
      <c r="C2637" s="113">
        <f t="shared" ca="1" si="41"/>
        <v>0.28078454632904115</v>
      </c>
    </row>
    <row r="2638" spans="1:3" ht="15">
      <c r="A2638" s="10"/>
      <c r="B2638" s="111">
        <v>93.92</v>
      </c>
      <c r="C2638" s="113">
        <f t="shared" ca="1" si="41"/>
        <v>0.15138410405486677</v>
      </c>
    </row>
    <row r="2639" spans="1:3" ht="15">
      <c r="A2639" s="10"/>
      <c r="B2639" s="111">
        <v>86.91</v>
      </c>
      <c r="C2639" s="113">
        <f t="shared" ca="1" si="41"/>
        <v>0.76349221959504199</v>
      </c>
    </row>
    <row r="2640" spans="1:3" ht="15">
      <c r="A2640" s="10"/>
      <c r="B2640" s="111">
        <v>75</v>
      </c>
      <c r="C2640" s="113">
        <f t="shared" ca="1" si="41"/>
        <v>0.51385296278795334</v>
      </c>
    </row>
    <row r="2641" spans="1:3" ht="15">
      <c r="A2641" s="10"/>
      <c r="B2641" s="111">
        <v>66.75</v>
      </c>
      <c r="C2641" s="113">
        <f t="shared" ca="1" si="41"/>
        <v>0.37294435807459275</v>
      </c>
    </row>
    <row r="2642" spans="1:3" ht="15">
      <c r="A2642" s="10"/>
      <c r="B2642" s="111">
        <v>63.08</v>
      </c>
      <c r="C2642" s="113">
        <f t="shared" ca="1" si="41"/>
        <v>0.42087790757350102</v>
      </c>
    </row>
    <row r="2643" spans="1:3" ht="15">
      <c r="A2643" s="10"/>
      <c r="B2643" s="111">
        <v>62.24</v>
      </c>
      <c r="C2643" s="113">
        <f t="shared" ca="1" si="41"/>
        <v>0.26975976014554603</v>
      </c>
    </row>
    <row r="2644" spans="1:3" ht="15">
      <c r="A2644" s="10"/>
      <c r="B2644" s="111">
        <v>61.17</v>
      </c>
      <c r="C2644" s="113">
        <f t="shared" ca="1" si="41"/>
        <v>0.57103298442391848</v>
      </c>
    </row>
    <row r="2645" spans="1:3" ht="15">
      <c r="A2645" s="10"/>
      <c r="B2645" s="111">
        <v>62.4</v>
      </c>
      <c r="C2645" s="113">
        <f t="shared" ca="1" si="41"/>
        <v>0.20407650808011546</v>
      </c>
    </row>
    <row r="2646" spans="1:3" ht="15">
      <c r="A2646" s="10"/>
      <c r="B2646" s="111">
        <v>63.19</v>
      </c>
      <c r="C2646" s="113">
        <f t="shared" ca="1" si="41"/>
        <v>0.1639050505413335</v>
      </c>
    </row>
    <row r="2647" spans="1:3" ht="15">
      <c r="A2647" s="10"/>
      <c r="B2647" s="111">
        <v>81.010000000000005</v>
      </c>
      <c r="C2647" s="113">
        <f t="shared" ca="1" si="41"/>
        <v>0.31812764193049331</v>
      </c>
    </row>
    <row r="2648" spans="1:3" ht="15">
      <c r="A2648" s="10"/>
      <c r="B2648" s="111">
        <v>87.61</v>
      </c>
      <c r="C2648" s="113">
        <f t="shared" ca="1" si="41"/>
        <v>0.83588399399602387</v>
      </c>
    </row>
    <row r="2649" spans="1:3" ht="15">
      <c r="A2649" s="10"/>
      <c r="B2649" s="111">
        <v>76.239999999999995</v>
      </c>
      <c r="C2649" s="113">
        <f t="shared" ca="1" si="41"/>
        <v>0.72676641816289778</v>
      </c>
    </row>
    <row r="2650" spans="1:3" ht="15">
      <c r="A2650" s="10"/>
      <c r="B2650" s="111">
        <v>59.14</v>
      </c>
      <c r="C2650" s="113">
        <f t="shared" ca="1" si="41"/>
        <v>0.11444096362330514</v>
      </c>
    </row>
    <row r="2651" spans="1:3" ht="15">
      <c r="A2651" s="10"/>
      <c r="B2651" s="111">
        <v>51.68</v>
      </c>
      <c r="C2651" s="113">
        <f t="shared" ca="1" si="41"/>
        <v>8.5640077033485265E-2</v>
      </c>
    </row>
    <row r="2652" spans="1:3" ht="15">
      <c r="A2652" s="10"/>
      <c r="B2652" s="111">
        <v>57.81</v>
      </c>
      <c r="C2652" s="113">
        <f t="shared" ca="1" si="41"/>
        <v>0.5201406809421717</v>
      </c>
    </row>
    <row r="2653" spans="1:3" ht="15">
      <c r="A2653" s="10"/>
      <c r="B2653" s="111">
        <v>49.39</v>
      </c>
      <c r="C2653" s="113">
        <f t="shared" ca="1" si="41"/>
        <v>0.12476895047688365</v>
      </c>
    </row>
    <row r="2654" spans="1:3" ht="15">
      <c r="A2654" s="10"/>
      <c r="B2654" s="111">
        <v>46.87</v>
      </c>
      <c r="C2654" s="113">
        <f t="shared" ca="1" si="41"/>
        <v>5.0759680372974382E-2</v>
      </c>
    </row>
    <row r="2655" spans="1:3" ht="15">
      <c r="A2655" s="10"/>
      <c r="B2655" s="111">
        <v>43.36</v>
      </c>
      <c r="C2655" s="113">
        <f t="shared" ca="1" si="41"/>
        <v>1.1061074618435243E-2</v>
      </c>
    </row>
    <row r="2656" spans="1:3" ht="15">
      <c r="A2656" s="10"/>
      <c r="B2656" s="111">
        <v>41.62</v>
      </c>
      <c r="C2656" s="113">
        <f t="shared" ca="1" si="41"/>
        <v>0.37735543910004471</v>
      </c>
    </row>
    <row r="2657" spans="1:3" ht="15">
      <c r="A2657" s="10"/>
      <c r="B2657" s="111">
        <v>33.380000000000003</v>
      </c>
      <c r="C2657" s="113">
        <f t="shared" ca="1" si="41"/>
        <v>0.31918360905077198</v>
      </c>
    </row>
    <row r="2658" spans="1:3" ht="15">
      <c r="A2658" s="10"/>
      <c r="B2658" s="111">
        <v>42.06</v>
      </c>
      <c r="C2658" s="113">
        <f t="shared" ca="1" si="41"/>
        <v>0.22133263876076087</v>
      </c>
    </row>
    <row r="2659" spans="1:3" ht="15">
      <c r="A2659" s="10"/>
      <c r="B2659" s="111">
        <v>53.64</v>
      </c>
      <c r="C2659" s="113">
        <f t="shared" ca="1" si="41"/>
        <v>0.37061688725296094</v>
      </c>
    </row>
    <row r="2660" spans="1:3" ht="15">
      <c r="A2660" s="10"/>
      <c r="B2660" s="111">
        <v>73.61</v>
      </c>
      <c r="C2660" s="113">
        <f t="shared" ca="1" si="41"/>
        <v>0.58959303879582503</v>
      </c>
    </row>
    <row r="2661" spans="1:3" ht="15">
      <c r="A2661" s="10"/>
      <c r="B2661" s="111">
        <v>78.02</v>
      </c>
      <c r="C2661" s="113">
        <f t="shared" ca="1" si="41"/>
        <v>0.28394204514800031</v>
      </c>
    </row>
    <row r="2662" spans="1:3" ht="15">
      <c r="A2662" s="10"/>
      <c r="B2662" s="111">
        <v>69.900000000000006</v>
      </c>
      <c r="C2662" s="113">
        <f t="shared" ca="1" si="41"/>
        <v>0.34551794701696065</v>
      </c>
    </row>
    <row r="2663" spans="1:3" ht="15">
      <c r="A2663" s="10"/>
      <c r="B2663" s="111">
        <v>62.35</v>
      </c>
      <c r="C2663" s="113">
        <f t="shared" ca="1" si="41"/>
        <v>0.25162924726625019</v>
      </c>
    </row>
    <row r="2664" spans="1:3" ht="15">
      <c r="A2664" s="10"/>
      <c r="B2664" s="111">
        <v>50.49</v>
      </c>
      <c r="C2664" s="113">
        <f t="shared" ca="1" si="41"/>
        <v>3.2160814248600025E-2</v>
      </c>
    </row>
    <row r="2665" spans="1:3" ht="15">
      <c r="A2665" s="10"/>
      <c r="B2665" s="111">
        <v>46.74</v>
      </c>
      <c r="C2665" s="113">
        <f t="shared" ca="1" si="41"/>
        <v>0.40177461363160916</v>
      </c>
    </row>
    <row r="2666" spans="1:3" ht="15">
      <c r="A2666" s="10"/>
      <c r="B2666" s="111">
        <v>46.79</v>
      </c>
      <c r="C2666" s="113">
        <f t="shared" ca="1" si="41"/>
        <v>0.42047210587573736</v>
      </c>
    </row>
    <row r="2667" spans="1:3" ht="15">
      <c r="A2667" s="10"/>
      <c r="B2667" s="111">
        <v>44.35</v>
      </c>
      <c r="C2667" s="113">
        <f t="shared" ca="1" si="41"/>
        <v>0.12529859688385633</v>
      </c>
    </row>
    <row r="2668" spans="1:3" ht="15">
      <c r="A2668" s="10"/>
      <c r="B2668" s="111">
        <v>46.78</v>
      </c>
      <c r="C2668" s="113">
        <f t="shared" ca="1" si="41"/>
        <v>0.24572558386948146</v>
      </c>
    </row>
    <row r="2669" spans="1:3" ht="15">
      <c r="A2669" s="10"/>
      <c r="B2669" s="111">
        <v>47.21</v>
      </c>
      <c r="C2669" s="113">
        <f t="shared" ca="1" si="41"/>
        <v>8.4308458248100737E-2</v>
      </c>
    </row>
    <row r="2670" spans="1:3" ht="15">
      <c r="A2670" s="10"/>
      <c r="B2670" s="111">
        <v>50</v>
      </c>
      <c r="C2670" s="113">
        <f t="shared" ca="1" si="41"/>
        <v>0.4842742648480442</v>
      </c>
    </row>
    <row r="2671" spans="1:3" ht="15">
      <c r="A2671" s="10"/>
      <c r="B2671" s="111">
        <v>66.73</v>
      </c>
      <c r="C2671" s="113">
        <f t="shared" ca="1" si="41"/>
        <v>0.58580234969034672</v>
      </c>
    </row>
    <row r="2672" spans="1:3" ht="15">
      <c r="A2672" s="10"/>
      <c r="B2672" s="111">
        <v>82.57</v>
      </c>
      <c r="C2672" s="113">
        <f t="shared" ca="1" si="41"/>
        <v>0.70386830750828988</v>
      </c>
    </row>
    <row r="2673" spans="1:3" ht="15">
      <c r="A2673" s="10"/>
      <c r="B2673" s="111">
        <v>59.34</v>
      </c>
      <c r="C2673" s="113">
        <f t="shared" ca="1" si="41"/>
        <v>0.57978030522780089</v>
      </c>
    </row>
    <row r="2674" spans="1:3" ht="15">
      <c r="A2674" s="10"/>
      <c r="B2674" s="111">
        <v>42.72</v>
      </c>
      <c r="C2674" s="113">
        <f t="shared" ca="1" si="41"/>
        <v>0.38440013090146891</v>
      </c>
    </row>
    <row r="2675" spans="1:3" ht="15">
      <c r="A2675" s="10"/>
      <c r="B2675" s="111">
        <v>35.630000000000003</v>
      </c>
      <c r="C2675" s="113">
        <f t="shared" ca="1" si="41"/>
        <v>1.4803028999074532E-2</v>
      </c>
    </row>
    <row r="2676" spans="1:3" ht="15">
      <c r="A2676" s="10"/>
      <c r="B2676" s="111">
        <v>28.97</v>
      </c>
      <c r="C2676" s="113">
        <f t="shared" ca="1" si="41"/>
        <v>0.11774364389806981</v>
      </c>
    </row>
    <row r="2677" spans="1:3" ht="15">
      <c r="A2677" s="10"/>
      <c r="B2677" s="111">
        <v>17.670000000000002</v>
      </c>
      <c r="C2677" s="113">
        <f t="shared" ca="1" si="41"/>
        <v>4.1401628484150459E-2</v>
      </c>
    </row>
    <row r="2678" spans="1:3" ht="15">
      <c r="A2678" s="10"/>
      <c r="B2678" s="111">
        <v>7.0000000000000007E-2</v>
      </c>
      <c r="C2678" s="113">
        <f t="shared" ca="1" si="41"/>
        <v>8.3003591026504692E-5</v>
      </c>
    </row>
    <row r="2679" spans="1:3" ht="15">
      <c r="A2679" s="10"/>
      <c r="B2679" s="111">
        <v>0.06</v>
      </c>
      <c r="C2679" s="113">
        <f t="shared" ca="1" si="41"/>
        <v>7.3041817122865716E-6</v>
      </c>
    </row>
    <row r="2680" spans="1:3" ht="15">
      <c r="A2680" s="10"/>
      <c r="B2680" s="111">
        <v>1.53</v>
      </c>
      <c r="C2680" s="113">
        <f t="shared" ca="1" si="41"/>
        <v>4.3194387566324148E-3</v>
      </c>
    </row>
    <row r="2681" spans="1:3" ht="15">
      <c r="A2681" s="10"/>
      <c r="B2681" s="111">
        <v>15.95</v>
      </c>
      <c r="C2681" s="113">
        <f t="shared" ca="1" si="41"/>
        <v>8.6975322097336411E-3</v>
      </c>
    </row>
    <row r="2682" spans="1:3" ht="15">
      <c r="A2682" s="10"/>
      <c r="B2682" s="111">
        <v>46.72</v>
      </c>
      <c r="C2682" s="113">
        <f t="shared" ca="1" si="41"/>
        <v>0.21784925361564172</v>
      </c>
    </row>
    <row r="2683" spans="1:3" ht="15">
      <c r="A2683" s="10"/>
      <c r="B2683" s="111">
        <v>51.57</v>
      </c>
      <c r="C2683" s="113">
        <f t="shared" ca="1" si="41"/>
        <v>2.8222471341917875E-2</v>
      </c>
    </row>
    <row r="2684" spans="1:3" ht="15">
      <c r="A2684" s="10"/>
      <c r="B2684" s="111">
        <v>77.73</v>
      </c>
      <c r="C2684" s="113">
        <f t="shared" ca="1" si="41"/>
        <v>0.29297539575231329</v>
      </c>
    </row>
    <row r="2685" spans="1:3" ht="15">
      <c r="A2685" s="10"/>
      <c r="B2685" s="111">
        <v>84.42</v>
      </c>
      <c r="C2685" s="113">
        <f t="shared" ca="1" si="41"/>
        <v>0.46483660545358368</v>
      </c>
    </row>
    <row r="2686" spans="1:3" ht="15">
      <c r="A2686" s="10"/>
      <c r="B2686" s="111">
        <v>78.25</v>
      </c>
      <c r="C2686" s="113">
        <f t="shared" ca="1" si="41"/>
        <v>0.2791639730405841</v>
      </c>
    </row>
    <row r="2687" spans="1:3" ht="15">
      <c r="A2687" s="10"/>
      <c r="B2687" s="111">
        <v>66.75</v>
      </c>
      <c r="C2687" s="113">
        <f t="shared" ca="1" si="41"/>
        <v>0.43434363410562332</v>
      </c>
    </row>
    <row r="2688" spans="1:3" ht="15">
      <c r="A2688" s="10"/>
      <c r="B2688" s="111">
        <v>63.1</v>
      </c>
      <c r="C2688" s="113">
        <f t="shared" ca="1" si="41"/>
        <v>0.16041405410544429</v>
      </c>
    </row>
    <row r="2689" spans="1:3" ht="15">
      <c r="A2689" s="10"/>
      <c r="B2689" s="111">
        <v>66.73</v>
      </c>
      <c r="C2689" s="113">
        <f t="shared" ca="1" si="41"/>
        <v>0.11410646075756684</v>
      </c>
    </row>
    <row r="2690" spans="1:3" ht="15">
      <c r="A2690" s="10"/>
      <c r="B2690" s="111">
        <v>58.4</v>
      </c>
      <c r="C2690" s="113">
        <f t="shared" ca="1" si="41"/>
        <v>0.21871916774402517</v>
      </c>
    </row>
    <row r="2691" spans="1:3" ht="15">
      <c r="A2691" s="10"/>
      <c r="B2691" s="111">
        <v>57.48</v>
      </c>
      <c r="C2691" s="113">
        <f t="shared" ref="C2691:C2754" ca="1" si="42">B2691/100*RAND()</f>
        <v>6.2399505247633998E-2</v>
      </c>
    </row>
    <row r="2692" spans="1:3" ht="15">
      <c r="A2692" s="10"/>
      <c r="B2692" s="111">
        <v>57.9</v>
      </c>
      <c r="C2692" s="113">
        <f t="shared" ca="1" si="42"/>
        <v>0.51889970296196264</v>
      </c>
    </row>
    <row r="2693" spans="1:3" ht="15">
      <c r="A2693" s="10"/>
      <c r="B2693" s="111">
        <v>57.48</v>
      </c>
      <c r="C2693" s="113">
        <f t="shared" ca="1" si="42"/>
        <v>0.46215702463755975</v>
      </c>
    </row>
    <row r="2694" spans="1:3" ht="15">
      <c r="A2694" s="10"/>
      <c r="B2694" s="111">
        <v>67</v>
      </c>
      <c r="C2694" s="113">
        <f t="shared" ca="1" si="42"/>
        <v>0.20578219846597254</v>
      </c>
    </row>
    <row r="2695" spans="1:3" ht="15">
      <c r="A2695" s="10"/>
      <c r="B2695" s="111">
        <v>77</v>
      </c>
      <c r="C2695" s="113">
        <f t="shared" ca="1" si="42"/>
        <v>0.26346445824378456</v>
      </c>
    </row>
    <row r="2696" spans="1:3" ht="15">
      <c r="A2696" s="10"/>
      <c r="B2696" s="111">
        <v>83.73</v>
      </c>
      <c r="C2696" s="113">
        <f t="shared" ca="1" si="42"/>
        <v>0.71387769105488375</v>
      </c>
    </row>
    <row r="2697" spans="1:3" ht="15">
      <c r="A2697" s="10"/>
      <c r="B2697" s="111">
        <v>83.16</v>
      </c>
      <c r="C2697" s="113">
        <f t="shared" ca="1" si="42"/>
        <v>9.3626892832818567E-2</v>
      </c>
    </row>
    <row r="2698" spans="1:3" ht="15">
      <c r="A2698" s="10"/>
      <c r="B2698" s="111">
        <v>63.89</v>
      </c>
      <c r="C2698" s="113">
        <f t="shared" ca="1" si="42"/>
        <v>0.61135208485080328</v>
      </c>
    </row>
    <row r="2699" spans="1:3" ht="15">
      <c r="A2699" s="10"/>
      <c r="B2699" s="111">
        <v>54.38</v>
      </c>
      <c r="C2699" s="113">
        <f t="shared" ca="1" si="42"/>
        <v>0.20220166634133752</v>
      </c>
    </row>
    <row r="2700" spans="1:3" ht="15">
      <c r="A2700" s="10"/>
      <c r="B2700" s="111">
        <v>50.84</v>
      </c>
      <c r="C2700" s="113">
        <f t="shared" ca="1" si="42"/>
        <v>0.47168453721765624</v>
      </c>
    </row>
    <row r="2701" spans="1:3" ht="15">
      <c r="A2701" s="10"/>
      <c r="B2701" s="111">
        <v>46.72</v>
      </c>
      <c r="C2701" s="113">
        <f t="shared" ca="1" si="42"/>
        <v>0.18945245457627019</v>
      </c>
    </row>
    <row r="2702" spans="1:3" ht="15">
      <c r="A2702" s="10"/>
      <c r="B2702" s="111">
        <v>43.52</v>
      </c>
      <c r="C2702" s="113">
        <f t="shared" ca="1" si="42"/>
        <v>0.3604246176555827</v>
      </c>
    </row>
    <row r="2703" spans="1:3" ht="15">
      <c r="A2703" s="10"/>
      <c r="B2703" s="111">
        <v>38.729999999999997</v>
      </c>
      <c r="C2703" s="113">
        <f t="shared" ca="1" si="42"/>
        <v>0.13117008792270632</v>
      </c>
    </row>
    <row r="2704" spans="1:3" ht="15">
      <c r="A2704" s="10"/>
      <c r="B2704" s="111">
        <v>40.06</v>
      </c>
      <c r="C2704" s="113">
        <f t="shared" ca="1" si="42"/>
        <v>0.1192438812784781</v>
      </c>
    </row>
    <row r="2705" spans="1:3" ht="15">
      <c r="A2705" s="10"/>
      <c r="B2705" s="111">
        <v>45.29</v>
      </c>
      <c r="C2705" s="113">
        <f t="shared" ca="1" si="42"/>
        <v>0.30413508971060382</v>
      </c>
    </row>
    <row r="2706" spans="1:3" ht="15">
      <c r="A2706" s="10"/>
      <c r="B2706" s="111">
        <v>51.36</v>
      </c>
      <c r="C2706" s="113">
        <f t="shared" ca="1" si="42"/>
        <v>0.30207984399001186</v>
      </c>
    </row>
    <row r="2707" spans="1:3" ht="15">
      <c r="A2707" s="10"/>
      <c r="B2707" s="111">
        <v>64</v>
      </c>
      <c r="C2707" s="113">
        <f t="shared" ca="1" si="42"/>
        <v>0.61141433407095258</v>
      </c>
    </row>
    <row r="2708" spans="1:3" ht="15">
      <c r="A2708" s="10"/>
      <c r="B2708" s="111">
        <v>78.02</v>
      </c>
      <c r="C2708" s="113">
        <f t="shared" ca="1" si="42"/>
        <v>0.42558497858168853</v>
      </c>
    </row>
    <row r="2709" spans="1:3" ht="15">
      <c r="A2709" s="10"/>
      <c r="B2709" s="111">
        <v>81.02</v>
      </c>
      <c r="C2709" s="113">
        <f t="shared" ca="1" si="42"/>
        <v>0.34556727156560407</v>
      </c>
    </row>
    <row r="2710" spans="1:3" ht="15">
      <c r="A2710" s="10"/>
      <c r="B2710" s="111">
        <v>78.33</v>
      </c>
      <c r="C2710" s="113">
        <f t="shared" ca="1" si="42"/>
        <v>0.58868988024787094</v>
      </c>
    </row>
    <row r="2711" spans="1:3" ht="15">
      <c r="A2711" s="10"/>
      <c r="B2711" s="111">
        <v>70.900000000000006</v>
      </c>
      <c r="C2711" s="113">
        <f t="shared" ca="1" si="42"/>
        <v>0.23314978916448642</v>
      </c>
    </row>
    <row r="2712" spans="1:3" ht="15">
      <c r="A2712" s="10"/>
      <c r="B2712" s="111">
        <v>65.69</v>
      </c>
      <c r="C2712" s="113">
        <f t="shared" ca="1" si="42"/>
        <v>0.45736777737296647</v>
      </c>
    </row>
    <row r="2713" spans="1:3" ht="15">
      <c r="A2713" s="10"/>
      <c r="B2713" s="111">
        <v>68.510000000000005</v>
      </c>
      <c r="C2713" s="113">
        <f t="shared" ca="1" si="42"/>
        <v>0.20149661343225173</v>
      </c>
    </row>
    <row r="2714" spans="1:3" ht="15">
      <c r="A2714" s="10"/>
      <c r="B2714" s="111">
        <v>64.5</v>
      </c>
      <c r="C2714" s="113">
        <f t="shared" ca="1" si="42"/>
        <v>0.11211277283628154</v>
      </c>
    </row>
    <row r="2715" spans="1:3" ht="15">
      <c r="A2715" s="10"/>
      <c r="B2715" s="111">
        <v>61.4</v>
      </c>
      <c r="C2715" s="113">
        <f t="shared" ca="1" si="42"/>
        <v>0.47782642016157073</v>
      </c>
    </row>
    <row r="2716" spans="1:3" ht="15">
      <c r="A2716" s="10"/>
      <c r="B2716" s="111">
        <v>56.86</v>
      </c>
      <c r="C2716" s="113">
        <f t="shared" ca="1" si="42"/>
        <v>0.28624266265971676</v>
      </c>
    </row>
    <row r="2717" spans="1:3" ht="15">
      <c r="A2717" s="10"/>
      <c r="B2717" s="111">
        <v>54.89</v>
      </c>
      <c r="C2717" s="113">
        <f t="shared" ca="1" si="42"/>
        <v>0.25973944228782364</v>
      </c>
    </row>
    <row r="2718" spans="1:3" ht="15">
      <c r="A2718" s="10"/>
      <c r="B2718" s="111">
        <v>54.55</v>
      </c>
      <c r="C2718" s="113">
        <f t="shared" ca="1" si="42"/>
        <v>0.45952060451460325</v>
      </c>
    </row>
    <row r="2719" spans="1:3" ht="15">
      <c r="A2719" s="10"/>
      <c r="B2719" s="111">
        <v>57.95</v>
      </c>
      <c r="C2719" s="113">
        <f t="shared" ca="1" si="42"/>
        <v>0.45488668592082582</v>
      </c>
    </row>
    <row r="2720" spans="1:3" ht="15">
      <c r="A2720" s="10"/>
      <c r="B2720" s="111">
        <v>57.51</v>
      </c>
      <c r="C2720" s="113">
        <f t="shared" ca="1" si="42"/>
        <v>0.40275721808572185</v>
      </c>
    </row>
    <row r="2721" spans="1:3" ht="15">
      <c r="A2721" s="10"/>
      <c r="B2721" s="111">
        <v>55.75</v>
      </c>
      <c r="C2721" s="113">
        <f t="shared" ca="1" si="42"/>
        <v>0.23488180673294703</v>
      </c>
    </row>
    <row r="2722" spans="1:3" ht="15">
      <c r="A2722" s="10"/>
      <c r="B2722" s="111">
        <v>54.68</v>
      </c>
      <c r="C2722" s="113">
        <f t="shared" ca="1" si="42"/>
        <v>1.1271093734917441E-2</v>
      </c>
    </row>
    <row r="2723" spans="1:3" ht="15">
      <c r="A2723" s="10"/>
      <c r="B2723" s="111">
        <v>50</v>
      </c>
      <c r="C2723" s="113">
        <f t="shared" ca="1" si="42"/>
        <v>0.15165893340088682</v>
      </c>
    </row>
    <row r="2724" spans="1:3" ht="15">
      <c r="A2724" s="10"/>
      <c r="B2724" s="111">
        <v>47.96</v>
      </c>
      <c r="C2724" s="113">
        <f t="shared" ca="1" si="42"/>
        <v>0.15277771637400195</v>
      </c>
    </row>
    <row r="2725" spans="1:3" ht="15">
      <c r="A2725" s="10"/>
      <c r="B2725" s="111">
        <v>43.9</v>
      </c>
      <c r="C2725" s="113">
        <f t="shared" ca="1" si="42"/>
        <v>0.40899119496937431</v>
      </c>
    </row>
    <row r="2726" spans="1:3" ht="15">
      <c r="A2726" s="10"/>
      <c r="B2726" s="111">
        <v>32.840000000000003</v>
      </c>
      <c r="C2726" s="113">
        <f t="shared" ca="1" si="42"/>
        <v>1.8081743678658814E-2</v>
      </c>
    </row>
    <row r="2727" spans="1:3" ht="15">
      <c r="A2727" s="10"/>
      <c r="B2727" s="111">
        <v>20.239999999999998</v>
      </c>
      <c r="C2727" s="113">
        <f t="shared" ca="1" si="42"/>
        <v>9.234178125265001E-2</v>
      </c>
    </row>
    <row r="2728" spans="1:3" ht="15">
      <c r="A2728" s="10"/>
      <c r="B2728" s="111">
        <v>19.510000000000002</v>
      </c>
      <c r="C2728" s="113">
        <f t="shared" ca="1" si="42"/>
        <v>0.11400405463187024</v>
      </c>
    </row>
    <row r="2729" spans="1:3" ht="15">
      <c r="A2729" s="10"/>
      <c r="B2729" s="111">
        <v>28.18</v>
      </c>
      <c r="C2729" s="113">
        <f t="shared" ca="1" si="42"/>
        <v>0.16622102533874086</v>
      </c>
    </row>
    <row r="2730" spans="1:3" ht="15">
      <c r="A2730" s="10"/>
      <c r="B2730" s="111">
        <v>48.46</v>
      </c>
      <c r="C2730" s="113">
        <f t="shared" ca="1" si="42"/>
        <v>0.14080062227453133</v>
      </c>
    </row>
    <row r="2731" spans="1:3" ht="15">
      <c r="A2731" s="10"/>
      <c r="B2731" s="111">
        <v>56.96</v>
      </c>
      <c r="C2731" s="113">
        <f t="shared" ca="1" si="42"/>
        <v>0.30726623881279497</v>
      </c>
    </row>
    <row r="2732" spans="1:3" ht="15">
      <c r="A2732" s="10"/>
      <c r="B2732" s="111">
        <v>67.650000000000006</v>
      </c>
      <c r="C2732" s="113">
        <f t="shared" ca="1" si="42"/>
        <v>0.35032008210761773</v>
      </c>
    </row>
    <row r="2733" spans="1:3" ht="15">
      <c r="A2733" s="10"/>
      <c r="B2733" s="111">
        <v>73.430000000000007</v>
      </c>
      <c r="C2733" s="113">
        <f t="shared" ca="1" si="42"/>
        <v>0.43629201786601979</v>
      </c>
    </row>
    <row r="2734" spans="1:3" ht="15">
      <c r="A2734" s="10"/>
      <c r="B2734" s="111">
        <v>68.56</v>
      </c>
      <c r="C2734" s="113">
        <f t="shared" ca="1" si="42"/>
        <v>0.15605330557343647</v>
      </c>
    </row>
    <row r="2735" spans="1:3" ht="15">
      <c r="A2735" s="10"/>
      <c r="B2735" s="111">
        <v>67.150000000000006</v>
      </c>
      <c r="C2735" s="113">
        <f t="shared" ca="1" si="42"/>
        <v>0.62338627719930317</v>
      </c>
    </row>
    <row r="2736" spans="1:3" ht="15">
      <c r="A2736" s="10"/>
      <c r="B2736" s="111">
        <v>58.42</v>
      </c>
      <c r="C2736" s="113">
        <f t="shared" ca="1" si="42"/>
        <v>0.47204632079246728</v>
      </c>
    </row>
    <row r="2737" spans="1:3" ht="15">
      <c r="A2737" s="10"/>
      <c r="B2737" s="111">
        <v>50.82</v>
      </c>
      <c r="C2737" s="113">
        <f t="shared" ca="1" si="42"/>
        <v>2.582239697822249E-2</v>
      </c>
    </row>
    <row r="2738" spans="1:3" ht="15">
      <c r="A2738" s="10"/>
      <c r="B2738" s="111">
        <v>48.55</v>
      </c>
      <c r="C2738" s="113">
        <f t="shared" ca="1" si="42"/>
        <v>0.48375500960150158</v>
      </c>
    </row>
    <row r="2739" spans="1:3" ht="15">
      <c r="A2739" s="10"/>
      <c r="B2739" s="111">
        <v>48.71</v>
      </c>
      <c r="C2739" s="113">
        <f t="shared" ca="1" si="42"/>
        <v>2.8972970708722026E-2</v>
      </c>
    </row>
    <row r="2740" spans="1:3" ht="15">
      <c r="A2740" s="10"/>
      <c r="B2740" s="111">
        <v>48.3</v>
      </c>
      <c r="C2740" s="113">
        <f t="shared" ca="1" si="42"/>
        <v>0.31024200055329465</v>
      </c>
    </row>
    <row r="2741" spans="1:3" ht="15">
      <c r="A2741" s="10"/>
      <c r="B2741" s="111">
        <v>48.03</v>
      </c>
      <c r="C2741" s="113">
        <f t="shared" ca="1" si="42"/>
        <v>0.2802033048672235</v>
      </c>
    </row>
    <row r="2742" spans="1:3" ht="15">
      <c r="A2742" s="10"/>
      <c r="B2742" s="111">
        <v>47.32</v>
      </c>
      <c r="C2742" s="113">
        <f t="shared" ca="1" si="42"/>
        <v>0.27873711295079917</v>
      </c>
    </row>
    <row r="2743" spans="1:3" ht="15">
      <c r="A2743" s="10"/>
      <c r="B2743" s="111">
        <v>44.76</v>
      </c>
      <c r="C2743" s="113">
        <f t="shared" ca="1" si="42"/>
        <v>0.2682413941720786</v>
      </c>
    </row>
    <row r="2744" spans="1:3" ht="15">
      <c r="A2744" s="10"/>
      <c r="B2744" s="111">
        <v>43.8</v>
      </c>
      <c r="C2744" s="113">
        <f t="shared" ca="1" si="42"/>
        <v>0.36003752991233612</v>
      </c>
    </row>
    <row r="2745" spans="1:3" ht="15">
      <c r="A2745" s="10"/>
      <c r="B2745" s="111">
        <v>43.48</v>
      </c>
      <c r="C2745" s="113">
        <f t="shared" ca="1" si="42"/>
        <v>0.43148496520741542</v>
      </c>
    </row>
    <row r="2746" spans="1:3" ht="15">
      <c r="A2746" s="10"/>
      <c r="B2746" s="111">
        <v>37.21</v>
      </c>
      <c r="C2746" s="113">
        <f t="shared" ca="1" si="42"/>
        <v>0.34099364093225693</v>
      </c>
    </row>
    <row r="2747" spans="1:3" ht="15">
      <c r="A2747" s="10"/>
      <c r="B2747" s="111">
        <v>17.8</v>
      </c>
      <c r="C2747" s="113">
        <f t="shared" ca="1" si="42"/>
        <v>0.11526927563594479</v>
      </c>
    </row>
    <row r="2748" spans="1:3" ht="15">
      <c r="A2748" s="10"/>
      <c r="B2748" s="111">
        <v>15.5</v>
      </c>
      <c r="C2748" s="113">
        <f t="shared" ca="1" si="42"/>
        <v>0.13763659321234453</v>
      </c>
    </row>
    <row r="2749" spans="1:3" ht="15">
      <c r="A2749" s="10"/>
      <c r="B2749" s="111">
        <v>15.32</v>
      </c>
      <c r="C2749" s="113">
        <f t="shared" ca="1" si="42"/>
        <v>0.145398262594441</v>
      </c>
    </row>
    <row r="2750" spans="1:3" ht="15">
      <c r="A2750" s="10"/>
      <c r="B2750" s="111">
        <v>1.61</v>
      </c>
      <c r="C2750" s="113">
        <f t="shared" ca="1" si="42"/>
        <v>1.081377407714409E-2</v>
      </c>
    </row>
    <row r="2751" spans="1:3" ht="15">
      <c r="A2751" s="10"/>
      <c r="B2751" s="111">
        <v>-6.94</v>
      </c>
      <c r="C2751" s="113">
        <f t="shared" ca="1" si="42"/>
        <v>-3.9817189014230911E-2</v>
      </c>
    </row>
    <row r="2752" spans="1:3" ht="15">
      <c r="A2752" s="10"/>
      <c r="B2752" s="111">
        <v>-3.29</v>
      </c>
      <c r="C2752" s="113">
        <f t="shared" ca="1" si="42"/>
        <v>-2.7770337905584034E-2</v>
      </c>
    </row>
    <row r="2753" spans="1:3" ht="15">
      <c r="A2753" s="10"/>
      <c r="B2753" s="111">
        <v>0.11</v>
      </c>
      <c r="C2753" s="113">
        <f t="shared" ca="1" si="42"/>
        <v>6.8268847135437879E-4</v>
      </c>
    </row>
    <row r="2754" spans="1:3" ht="15">
      <c r="A2754" s="10"/>
      <c r="B2754" s="111">
        <v>18.91</v>
      </c>
      <c r="C2754" s="113">
        <f t="shared" ca="1" si="42"/>
        <v>9.891296503795198E-2</v>
      </c>
    </row>
    <row r="2755" spans="1:3" ht="15">
      <c r="A2755" s="10"/>
      <c r="B2755" s="111">
        <v>54.7</v>
      </c>
      <c r="C2755" s="113">
        <f t="shared" ref="C2755:C2818" ca="1" si="43">B2755/100*RAND()</f>
        <v>0.28899404307567844</v>
      </c>
    </row>
    <row r="2756" spans="1:3" ht="15">
      <c r="A2756" s="10"/>
      <c r="B2756" s="111">
        <v>65.930000000000007</v>
      </c>
      <c r="C2756" s="113">
        <f t="shared" ca="1" si="43"/>
        <v>0.40209987654101925</v>
      </c>
    </row>
    <row r="2757" spans="1:3" ht="15">
      <c r="A2757" s="10"/>
      <c r="B2757" s="111">
        <v>67.88</v>
      </c>
      <c r="C2757" s="113">
        <f t="shared" ca="1" si="43"/>
        <v>0.55159200699819377</v>
      </c>
    </row>
    <row r="2758" spans="1:3" ht="15">
      <c r="A2758" s="10"/>
      <c r="B2758" s="111">
        <v>66</v>
      </c>
      <c r="C2758" s="113">
        <f t="shared" ca="1" si="43"/>
        <v>0.51724943821137104</v>
      </c>
    </row>
    <row r="2759" spans="1:3" ht="15">
      <c r="A2759" s="10"/>
      <c r="B2759" s="111">
        <v>64.98</v>
      </c>
      <c r="C2759" s="113">
        <f t="shared" ca="1" si="43"/>
        <v>0.43596604044872339</v>
      </c>
    </row>
    <row r="2760" spans="1:3" ht="15">
      <c r="A2760" s="10"/>
      <c r="B2760" s="111">
        <v>59.98</v>
      </c>
      <c r="C2760" s="113">
        <f t="shared" ca="1" si="43"/>
        <v>0.21821232616138334</v>
      </c>
    </row>
    <row r="2761" spans="1:3" ht="15">
      <c r="A2761" s="10"/>
      <c r="B2761" s="111">
        <v>52.5</v>
      </c>
      <c r="C2761" s="113">
        <f t="shared" ca="1" si="43"/>
        <v>0.4926297997511363</v>
      </c>
    </row>
    <row r="2762" spans="1:3" ht="15">
      <c r="A2762" s="10"/>
      <c r="B2762" s="111">
        <v>51.14</v>
      </c>
      <c r="C2762" s="113">
        <f t="shared" ca="1" si="43"/>
        <v>4.4548739342729259E-2</v>
      </c>
    </row>
    <row r="2763" spans="1:3" ht="15">
      <c r="A2763" s="10"/>
      <c r="B2763" s="111">
        <v>52.51</v>
      </c>
      <c r="C2763" s="113">
        <f t="shared" ca="1" si="43"/>
        <v>0.31020631840084417</v>
      </c>
    </row>
    <row r="2764" spans="1:3" ht="15">
      <c r="A2764" s="10"/>
      <c r="B2764" s="111">
        <v>51.1</v>
      </c>
      <c r="C2764" s="113">
        <f t="shared" ca="1" si="43"/>
        <v>0.47811920349857218</v>
      </c>
    </row>
    <row r="2765" spans="1:3" ht="15">
      <c r="A2765" s="10"/>
      <c r="B2765" s="111">
        <v>51.17</v>
      </c>
      <c r="C2765" s="113">
        <f t="shared" ca="1" si="43"/>
        <v>0.39416290865183884</v>
      </c>
    </row>
    <row r="2766" spans="1:3" ht="15">
      <c r="A2766" s="10"/>
      <c r="B2766" s="111">
        <v>57.06</v>
      </c>
      <c r="C2766" s="113">
        <f t="shared" ca="1" si="43"/>
        <v>0.42314054111588639</v>
      </c>
    </row>
    <row r="2767" spans="1:3" ht="15">
      <c r="A2767" s="10"/>
      <c r="B2767" s="111">
        <v>74.959999999999994</v>
      </c>
      <c r="C2767" s="113">
        <f t="shared" ca="1" si="43"/>
        <v>0.37504735356177354</v>
      </c>
    </row>
    <row r="2768" spans="1:3" ht="15">
      <c r="A2768" s="10"/>
      <c r="B2768" s="111">
        <v>81.96</v>
      </c>
      <c r="C2768" s="113">
        <f t="shared" ca="1" si="43"/>
        <v>0.47337748362841292</v>
      </c>
    </row>
    <row r="2769" spans="1:3" ht="15">
      <c r="A2769" s="10"/>
      <c r="B2769" s="111">
        <v>83.85</v>
      </c>
      <c r="C2769" s="113">
        <f t="shared" ca="1" si="43"/>
        <v>0.76230272063655002</v>
      </c>
    </row>
    <row r="2770" spans="1:3" ht="15">
      <c r="A2770" s="10"/>
      <c r="B2770" s="111">
        <v>74.23</v>
      </c>
      <c r="C2770" s="113">
        <f t="shared" ca="1" si="43"/>
        <v>0.4497892165636776</v>
      </c>
    </row>
    <row r="2771" spans="1:3" ht="15">
      <c r="A2771" s="10"/>
      <c r="B2771" s="111">
        <v>52.55</v>
      </c>
      <c r="C2771" s="113">
        <f t="shared" ca="1" si="43"/>
        <v>0.50354054703051843</v>
      </c>
    </row>
    <row r="2772" spans="1:3" ht="15">
      <c r="A2772" s="10"/>
      <c r="B2772" s="111">
        <v>51.07</v>
      </c>
      <c r="C2772" s="113">
        <f t="shared" ca="1" si="43"/>
        <v>0.45907524269196043</v>
      </c>
    </row>
    <row r="2773" spans="1:3" ht="15">
      <c r="A2773" s="10"/>
      <c r="B2773" s="111">
        <v>50.12</v>
      </c>
      <c r="C2773" s="113">
        <f t="shared" ca="1" si="43"/>
        <v>0.26936759920327374</v>
      </c>
    </row>
    <row r="2774" spans="1:3" ht="15">
      <c r="A2774" s="10"/>
      <c r="B2774" s="111">
        <v>48.99</v>
      </c>
      <c r="C2774" s="113">
        <f t="shared" ca="1" si="43"/>
        <v>0.46894364763176316</v>
      </c>
    </row>
    <row r="2775" spans="1:3" ht="15">
      <c r="A2775" s="10"/>
      <c r="B2775" s="111">
        <v>48.34</v>
      </c>
      <c r="C2775" s="113">
        <f t="shared" ca="1" si="43"/>
        <v>0.33828068530077005</v>
      </c>
    </row>
    <row r="2776" spans="1:3" ht="15">
      <c r="A2776" s="10"/>
      <c r="B2776" s="111">
        <v>49.14</v>
      </c>
      <c r="C2776" s="113">
        <f t="shared" ca="1" si="43"/>
        <v>0.26715900265283177</v>
      </c>
    </row>
    <row r="2777" spans="1:3" ht="15">
      <c r="A2777" s="10"/>
      <c r="B2777" s="111">
        <v>50.73</v>
      </c>
      <c r="C2777" s="113">
        <f t="shared" ca="1" si="43"/>
        <v>6.4696694227732443E-2</v>
      </c>
    </row>
    <row r="2778" spans="1:3" ht="15">
      <c r="A2778" s="10"/>
      <c r="B2778" s="111">
        <v>60.97</v>
      </c>
      <c r="C2778" s="113">
        <f t="shared" ca="1" si="43"/>
        <v>4.3562916435612761E-2</v>
      </c>
    </row>
    <row r="2779" spans="1:3" ht="15">
      <c r="A2779" s="10"/>
      <c r="B2779" s="111">
        <v>73.849999999999994</v>
      </c>
      <c r="C2779" s="113">
        <f t="shared" ca="1" si="43"/>
        <v>0.59233988991682429</v>
      </c>
    </row>
    <row r="2780" spans="1:3" ht="15">
      <c r="A2780" s="10"/>
      <c r="B2780" s="111">
        <v>79.67</v>
      </c>
      <c r="C2780" s="113">
        <f t="shared" ca="1" si="43"/>
        <v>0.71851552989629131</v>
      </c>
    </row>
    <row r="2781" spans="1:3" ht="15">
      <c r="A2781" s="10"/>
      <c r="B2781" s="111">
        <v>81.02</v>
      </c>
      <c r="C2781" s="113">
        <f t="shared" ca="1" si="43"/>
        <v>0.48098285768447285</v>
      </c>
    </row>
    <row r="2782" spans="1:3" ht="15">
      <c r="A2782" s="10"/>
      <c r="B2782" s="111">
        <v>75.05</v>
      </c>
      <c r="C2782" s="113">
        <f t="shared" ca="1" si="43"/>
        <v>0.62719337185843083</v>
      </c>
    </row>
    <row r="2783" spans="1:3" ht="15">
      <c r="A2783" s="10"/>
      <c r="B2783" s="111">
        <v>70.69</v>
      </c>
      <c r="C2783" s="113">
        <f t="shared" ca="1" si="43"/>
        <v>0.36218628471193604</v>
      </c>
    </row>
    <row r="2784" spans="1:3" ht="15">
      <c r="A2784" s="10"/>
      <c r="B2784" s="111">
        <v>63.49</v>
      </c>
      <c r="C2784" s="113">
        <f t="shared" ca="1" si="43"/>
        <v>0.555685439067923</v>
      </c>
    </row>
    <row r="2785" spans="1:3" ht="15">
      <c r="A2785" s="10"/>
      <c r="B2785" s="111">
        <v>53.62</v>
      </c>
      <c r="C2785" s="113">
        <f t="shared" ca="1" si="43"/>
        <v>0.50921299632282135</v>
      </c>
    </row>
    <row r="2786" spans="1:3" ht="15">
      <c r="A2786" s="10"/>
      <c r="B2786" s="111">
        <v>52.02</v>
      </c>
      <c r="C2786" s="113">
        <f t="shared" ca="1" si="43"/>
        <v>6.0294219973720246E-2</v>
      </c>
    </row>
    <row r="2787" spans="1:3" ht="15">
      <c r="A2787" s="10"/>
      <c r="B2787" s="111">
        <v>51.53</v>
      </c>
      <c r="C2787" s="113">
        <f t="shared" ca="1" si="43"/>
        <v>0.27031512479490138</v>
      </c>
    </row>
    <row r="2788" spans="1:3" ht="15">
      <c r="A2788" s="10"/>
      <c r="B2788" s="111">
        <v>50.32</v>
      </c>
      <c r="C2788" s="113">
        <f t="shared" ca="1" si="43"/>
        <v>0.48243330843027965</v>
      </c>
    </row>
    <row r="2789" spans="1:3" ht="15">
      <c r="A2789" s="10"/>
      <c r="B2789" s="111">
        <v>51.2</v>
      </c>
      <c r="C2789" s="113">
        <f t="shared" ca="1" si="43"/>
        <v>0.4263172525814426</v>
      </c>
    </row>
    <row r="2790" spans="1:3" ht="15">
      <c r="A2790" s="10"/>
      <c r="B2790" s="111">
        <v>55.06</v>
      </c>
      <c r="C2790" s="113">
        <f t="shared" ca="1" si="43"/>
        <v>0.52911635710748739</v>
      </c>
    </row>
    <row r="2791" spans="1:3" ht="15">
      <c r="A2791" s="10"/>
      <c r="B2791" s="111">
        <v>75.59</v>
      </c>
      <c r="C2791" s="113">
        <f t="shared" ca="1" si="43"/>
        <v>0.20729915045926092</v>
      </c>
    </row>
    <row r="2792" spans="1:3" ht="15">
      <c r="A2792" s="10"/>
      <c r="B2792" s="111">
        <v>82.94</v>
      </c>
      <c r="C2792" s="113">
        <f t="shared" ca="1" si="43"/>
        <v>0.73896274625243175</v>
      </c>
    </row>
    <row r="2793" spans="1:3" ht="15">
      <c r="A2793" s="10"/>
      <c r="B2793" s="111">
        <v>81.7</v>
      </c>
      <c r="C2793" s="113">
        <f t="shared" ca="1" si="43"/>
        <v>0.44538303992351741</v>
      </c>
    </row>
    <row r="2794" spans="1:3" ht="15">
      <c r="A2794" s="10"/>
      <c r="B2794" s="111">
        <v>67.05</v>
      </c>
      <c r="C2794" s="113">
        <f t="shared" ca="1" si="43"/>
        <v>0.31037972475868075</v>
      </c>
    </row>
    <row r="2795" spans="1:3" ht="15">
      <c r="A2795" s="10"/>
      <c r="B2795" s="111">
        <v>50.93</v>
      </c>
      <c r="C2795" s="113">
        <f t="shared" ca="1" si="43"/>
        <v>5.1149721603426464E-2</v>
      </c>
    </row>
    <row r="2796" spans="1:3" ht="15">
      <c r="A2796" s="10"/>
      <c r="B2796" s="111">
        <v>49.98</v>
      </c>
      <c r="C2796" s="113">
        <f t="shared" ca="1" si="43"/>
        <v>8.6958914817898469E-2</v>
      </c>
    </row>
    <row r="2797" spans="1:3" ht="15">
      <c r="A2797" s="10"/>
      <c r="B2797" s="111">
        <v>48.4</v>
      </c>
      <c r="C2797" s="113">
        <f t="shared" ca="1" si="43"/>
        <v>0.15725562490642681</v>
      </c>
    </row>
    <row r="2798" spans="1:3" ht="15">
      <c r="A2798" s="10"/>
      <c r="B2798" s="111">
        <v>46.41</v>
      </c>
      <c r="C2798" s="113">
        <f t="shared" ca="1" si="43"/>
        <v>0.21263429855903099</v>
      </c>
    </row>
    <row r="2799" spans="1:3" ht="15">
      <c r="A2799" s="10"/>
      <c r="B2799" s="111">
        <v>45.79</v>
      </c>
      <c r="C2799" s="113">
        <f t="shared" ca="1" si="43"/>
        <v>0.21436963367574724</v>
      </c>
    </row>
    <row r="2800" spans="1:3" ht="15">
      <c r="A2800" s="10"/>
      <c r="B2800" s="111">
        <v>47.22</v>
      </c>
      <c r="C2800" s="113">
        <f t="shared" ca="1" si="43"/>
        <v>4.3495683354011168E-2</v>
      </c>
    </row>
    <row r="2801" spans="1:3" ht="15">
      <c r="A2801" s="10"/>
      <c r="B2801" s="111">
        <v>49.06</v>
      </c>
      <c r="C2801" s="113">
        <f t="shared" ca="1" si="43"/>
        <v>0.11064772859277429</v>
      </c>
    </row>
    <row r="2802" spans="1:3" ht="15">
      <c r="A2802" s="10"/>
      <c r="B2802" s="111">
        <v>54.23</v>
      </c>
      <c r="C2802" s="113">
        <f t="shared" ca="1" si="43"/>
        <v>0.49402951319693167</v>
      </c>
    </row>
    <row r="2803" spans="1:3" ht="15">
      <c r="A2803" s="10"/>
      <c r="B2803" s="111">
        <v>72.55</v>
      </c>
      <c r="C2803" s="113">
        <f t="shared" ca="1" si="43"/>
        <v>0.18528927877829518</v>
      </c>
    </row>
    <row r="2804" spans="1:3" ht="15">
      <c r="A2804" s="10"/>
      <c r="B2804" s="111">
        <v>80.349999999999994</v>
      </c>
      <c r="C2804" s="113">
        <f t="shared" ca="1" si="43"/>
        <v>0.78440893960081992</v>
      </c>
    </row>
    <row r="2805" spans="1:3" ht="15">
      <c r="A2805" s="10"/>
      <c r="B2805" s="111">
        <v>80.87</v>
      </c>
      <c r="C2805" s="113">
        <f t="shared" ca="1" si="43"/>
        <v>0.10489280911545891</v>
      </c>
    </row>
    <row r="2806" spans="1:3" ht="15">
      <c r="A2806" s="10"/>
      <c r="B2806" s="111">
        <v>69.91</v>
      </c>
      <c r="C2806" s="113">
        <f t="shared" ca="1" si="43"/>
        <v>0.26622856043229531</v>
      </c>
    </row>
    <row r="2807" spans="1:3" ht="15">
      <c r="A2807" s="10"/>
      <c r="B2807" s="111">
        <v>57.23</v>
      </c>
      <c r="C2807" s="113">
        <f t="shared" ca="1" si="43"/>
        <v>0.27889574867208877</v>
      </c>
    </row>
    <row r="2808" spans="1:3" ht="15">
      <c r="A2808" s="10"/>
      <c r="B2808" s="111">
        <v>54.36</v>
      </c>
      <c r="C2808" s="113">
        <f t="shared" ca="1" si="43"/>
        <v>0.28016545603565274</v>
      </c>
    </row>
    <row r="2809" spans="1:3" ht="15">
      <c r="A2809" s="10"/>
      <c r="B2809" s="111">
        <v>56.42</v>
      </c>
      <c r="C2809" s="113">
        <f t="shared" ca="1" si="43"/>
        <v>0.44283147634921588</v>
      </c>
    </row>
    <row r="2810" spans="1:3" ht="15">
      <c r="A2810" s="10"/>
      <c r="B2810" s="111">
        <v>54.37</v>
      </c>
      <c r="C2810" s="113">
        <f t="shared" ca="1" si="43"/>
        <v>0.49054342599891948</v>
      </c>
    </row>
    <row r="2811" spans="1:3" ht="15">
      <c r="A2811" s="10"/>
      <c r="B2811" s="111">
        <v>53.27</v>
      </c>
      <c r="C2811" s="113">
        <f t="shared" ca="1" si="43"/>
        <v>3.3715165166547378E-2</v>
      </c>
    </row>
    <row r="2812" spans="1:3" ht="15">
      <c r="A2812" s="10"/>
      <c r="B2812" s="111">
        <v>53.57</v>
      </c>
      <c r="C2812" s="113">
        <f t="shared" ca="1" si="43"/>
        <v>0.32565612162829027</v>
      </c>
    </row>
    <row r="2813" spans="1:3" ht="15">
      <c r="A2813" s="10"/>
      <c r="B2813" s="111">
        <v>54.17</v>
      </c>
      <c r="C2813" s="113">
        <f t="shared" ca="1" si="43"/>
        <v>9.8304447116885157E-2</v>
      </c>
    </row>
    <row r="2814" spans="1:3" ht="15">
      <c r="A2814" s="10"/>
      <c r="B2814" s="111">
        <v>55.7</v>
      </c>
      <c r="C2814" s="113">
        <f t="shared" ca="1" si="43"/>
        <v>0.13767916019468052</v>
      </c>
    </row>
    <row r="2815" spans="1:3" ht="15">
      <c r="A2815" s="10"/>
      <c r="B2815" s="111">
        <v>71.98</v>
      </c>
      <c r="C2815" s="113">
        <f t="shared" ca="1" si="43"/>
        <v>1.5155219863197043E-2</v>
      </c>
    </row>
    <row r="2816" spans="1:3" ht="15">
      <c r="A2816" s="10"/>
      <c r="B2816" s="111">
        <v>81.48</v>
      </c>
      <c r="C2816" s="113">
        <f t="shared" ca="1" si="43"/>
        <v>0.23994624532835074</v>
      </c>
    </row>
    <row r="2817" spans="1:3" ht="15">
      <c r="A2817" s="10"/>
      <c r="B2817" s="111">
        <v>85.57</v>
      </c>
      <c r="C2817" s="113">
        <f t="shared" ca="1" si="43"/>
        <v>0.44052270115621422</v>
      </c>
    </row>
    <row r="2818" spans="1:3" ht="15">
      <c r="A2818" s="10"/>
      <c r="B2818" s="111">
        <v>69.989999999999995</v>
      </c>
      <c r="C2818" s="113">
        <f t="shared" ca="1" si="43"/>
        <v>0.64314883498046016</v>
      </c>
    </row>
    <row r="2819" spans="1:3" ht="15">
      <c r="A2819" s="10"/>
      <c r="B2819" s="111">
        <v>54.47</v>
      </c>
      <c r="C2819" s="113">
        <f t="shared" ref="C2819:C2882" ca="1" si="44">B2819/100*RAND()</f>
        <v>0.17688377333854913</v>
      </c>
    </row>
    <row r="2820" spans="1:3" ht="15">
      <c r="A2820" s="10"/>
      <c r="B2820" s="111">
        <v>51.49</v>
      </c>
      <c r="C2820" s="113">
        <f t="shared" ca="1" si="44"/>
        <v>0.37274819766912359</v>
      </c>
    </row>
    <row r="2821" spans="1:3" ht="15">
      <c r="A2821" s="10"/>
      <c r="B2821" s="111">
        <v>49.55</v>
      </c>
      <c r="C2821" s="113">
        <f t="shared" ca="1" si="44"/>
        <v>0.33041276994703878</v>
      </c>
    </row>
    <row r="2822" spans="1:3" ht="15">
      <c r="A2822" s="10"/>
      <c r="B2822" s="111">
        <v>49.45</v>
      </c>
      <c r="C2822" s="113">
        <f t="shared" ca="1" si="44"/>
        <v>0.42039507614473509</v>
      </c>
    </row>
    <row r="2823" spans="1:3" ht="15">
      <c r="A2823" s="10"/>
      <c r="B2823" s="111">
        <v>50.84</v>
      </c>
      <c r="C2823" s="113">
        <f t="shared" ca="1" si="44"/>
        <v>0.11420597672039097</v>
      </c>
    </row>
    <row r="2824" spans="1:3" ht="15">
      <c r="A2824" s="10"/>
      <c r="B2824" s="111">
        <v>54.3</v>
      </c>
      <c r="C2824" s="113">
        <f t="shared" ca="1" si="44"/>
        <v>0.51996901446369959</v>
      </c>
    </row>
    <row r="2825" spans="1:3" ht="15">
      <c r="A2825" s="10"/>
      <c r="B2825" s="111">
        <v>55.96</v>
      </c>
      <c r="C2825" s="113">
        <f t="shared" ca="1" si="44"/>
        <v>0.12696160820600999</v>
      </c>
    </row>
    <row r="2826" spans="1:3" ht="15">
      <c r="A2826" s="10"/>
      <c r="B2826" s="111">
        <v>65.709999999999994</v>
      </c>
      <c r="C2826" s="113">
        <f t="shared" ca="1" si="44"/>
        <v>0.30452293806578401</v>
      </c>
    </row>
    <row r="2827" spans="1:3" ht="15">
      <c r="A2827" s="10"/>
      <c r="B2827" s="111">
        <v>71.34</v>
      </c>
      <c r="C2827" s="113">
        <f t="shared" ca="1" si="44"/>
        <v>0.61129235935731252</v>
      </c>
    </row>
    <row r="2828" spans="1:3" ht="15">
      <c r="A2828" s="10"/>
      <c r="B2828" s="111">
        <v>77.989999999999995</v>
      </c>
      <c r="C2828" s="113">
        <f t="shared" ca="1" si="44"/>
        <v>0.49282962252266893</v>
      </c>
    </row>
    <row r="2829" spans="1:3" ht="15">
      <c r="A2829" s="10"/>
      <c r="B2829" s="111">
        <v>77.12</v>
      </c>
      <c r="C2829" s="113">
        <f t="shared" ca="1" si="44"/>
        <v>0.56395864422207742</v>
      </c>
    </row>
    <row r="2830" spans="1:3" ht="15">
      <c r="A2830" s="10"/>
      <c r="B2830" s="111">
        <v>68.03</v>
      </c>
      <c r="C2830" s="113">
        <f t="shared" ca="1" si="44"/>
        <v>0.13834637047863235</v>
      </c>
    </row>
    <row r="2831" spans="1:3" ht="15">
      <c r="A2831" s="10"/>
      <c r="B2831" s="111">
        <v>64.290000000000006</v>
      </c>
      <c r="C2831" s="113">
        <f t="shared" ca="1" si="44"/>
        <v>0.36996198242881306</v>
      </c>
    </row>
    <row r="2832" spans="1:3" ht="15">
      <c r="A2832" s="10"/>
      <c r="B2832" s="111">
        <v>54.21</v>
      </c>
      <c r="C2832" s="113">
        <f t="shared" ca="1" si="44"/>
        <v>0.42968271221786347</v>
      </c>
    </row>
    <row r="2833" spans="1:3" ht="15">
      <c r="A2833" s="10"/>
      <c r="B2833" s="111">
        <v>52.59</v>
      </c>
      <c r="C2833" s="113">
        <f t="shared" ca="1" si="44"/>
        <v>0.2501309006192341</v>
      </c>
    </row>
    <row r="2834" spans="1:3" ht="15">
      <c r="A2834" s="10"/>
      <c r="B2834" s="111">
        <v>53.36</v>
      </c>
      <c r="C2834" s="113">
        <f t="shared" ca="1" si="44"/>
        <v>0.12512019982567191</v>
      </c>
    </row>
    <row r="2835" spans="1:3" ht="15">
      <c r="A2835" s="10"/>
      <c r="B2835" s="111">
        <v>52.89</v>
      </c>
      <c r="C2835" s="113">
        <f t="shared" ca="1" si="44"/>
        <v>0.19980096454238497</v>
      </c>
    </row>
    <row r="2836" spans="1:3" ht="15">
      <c r="A2836" s="10"/>
      <c r="B2836" s="111">
        <v>52.07</v>
      </c>
      <c r="C2836" s="113">
        <f t="shared" ca="1" si="44"/>
        <v>0.22569314851171901</v>
      </c>
    </row>
    <row r="2837" spans="1:3" ht="15">
      <c r="A2837" s="10"/>
      <c r="B2837" s="111">
        <v>52.04</v>
      </c>
      <c r="C2837" s="113">
        <f t="shared" ca="1" si="44"/>
        <v>0.25331847065675234</v>
      </c>
    </row>
    <row r="2838" spans="1:3" ht="15">
      <c r="A2838" s="10"/>
      <c r="B2838" s="111">
        <v>53.76</v>
      </c>
      <c r="C2838" s="113">
        <f t="shared" ca="1" si="44"/>
        <v>5.2134078259032192E-2</v>
      </c>
    </row>
    <row r="2839" spans="1:3" ht="15">
      <c r="A2839" s="10"/>
      <c r="B2839" s="111">
        <v>66.62</v>
      </c>
      <c r="C2839" s="113">
        <f t="shared" ca="1" si="44"/>
        <v>1.5016908104705779E-2</v>
      </c>
    </row>
    <row r="2840" spans="1:3" ht="15">
      <c r="A2840" s="10"/>
      <c r="B2840" s="111">
        <v>79.900000000000006</v>
      </c>
      <c r="C2840" s="113">
        <f t="shared" ca="1" si="44"/>
        <v>0.24120952249314009</v>
      </c>
    </row>
    <row r="2841" spans="1:3" ht="15">
      <c r="A2841" s="10"/>
      <c r="B2841" s="111">
        <v>85.08</v>
      </c>
      <c r="C2841" s="113">
        <f t="shared" ca="1" si="44"/>
        <v>0.20459858978533152</v>
      </c>
    </row>
    <row r="2842" spans="1:3" ht="15">
      <c r="A2842" s="10"/>
      <c r="B2842" s="111">
        <v>76.900000000000006</v>
      </c>
      <c r="C2842" s="113">
        <f t="shared" ca="1" si="44"/>
        <v>0.16309487906081879</v>
      </c>
    </row>
    <row r="2843" spans="1:3" ht="15">
      <c r="A2843" s="10"/>
      <c r="B2843" s="111">
        <v>63.97</v>
      </c>
      <c r="C2843" s="113">
        <f t="shared" ca="1" si="44"/>
        <v>0.21827377776364196</v>
      </c>
    </row>
    <row r="2844" spans="1:3" ht="15">
      <c r="A2844" s="10"/>
      <c r="B2844" s="111">
        <v>58.5</v>
      </c>
      <c r="C2844" s="113">
        <f t="shared" ca="1" si="44"/>
        <v>0.48745531199906728</v>
      </c>
    </row>
    <row r="2845" spans="1:3" ht="15">
      <c r="A2845" s="10"/>
      <c r="B2845" s="111">
        <v>55.17</v>
      </c>
      <c r="C2845" s="113">
        <f t="shared" ca="1" si="44"/>
        <v>0.3847129315356535</v>
      </c>
    </row>
    <row r="2846" spans="1:3" ht="15">
      <c r="A2846" s="10"/>
      <c r="B2846" s="111">
        <v>49.36</v>
      </c>
      <c r="C2846" s="113">
        <f t="shared" ca="1" si="44"/>
        <v>8.2126497747274624E-2</v>
      </c>
    </row>
    <row r="2847" spans="1:3" ht="15">
      <c r="A2847" s="10"/>
      <c r="B2847" s="111">
        <v>46.7</v>
      </c>
      <c r="C2847" s="113">
        <f t="shared" ca="1" si="44"/>
        <v>0.20579430309216143</v>
      </c>
    </row>
    <row r="2848" spans="1:3" ht="15">
      <c r="A2848" s="10"/>
      <c r="B2848" s="111">
        <v>45</v>
      </c>
      <c r="C2848" s="113">
        <f t="shared" ca="1" si="44"/>
        <v>6.3375082615211492E-2</v>
      </c>
    </row>
    <row r="2849" spans="1:3" ht="15">
      <c r="A2849" s="10"/>
      <c r="B2849" s="111">
        <v>47.4</v>
      </c>
      <c r="C2849" s="113">
        <f t="shared" ca="1" si="44"/>
        <v>0.41590070049127803</v>
      </c>
    </row>
    <row r="2850" spans="1:3" ht="15">
      <c r="A2850" s="10"/>
      <c r="B2850" s="111">
        <v>49.46</v>
      </c>
      <c r="C2850" s="113">
        <f t="shared" ca="1" si="44"/>
        <v>0.14963503713975546</v>
      </c>
    </row>
    <row r="2851" spans="1:3" ht="15">
      <c r="A2851" s="10"/>
      <c r="B2851" s="111">
        <v>56.61</v>
      </c>
      <c r="C2851" s="113">
        <f t="shared" ca="1" si="44"/>
        <v>0.41526152166778862</v>
      </c>
    </row>
    <row r="2852" spans="1:3" ht="15">
      <c r="A2852" s="10"/>
      <c r="B2852" s="111">
        <v>75.400000000000006</v>
      </c>
      <c r="C2852" s="113">
        <f t="shared" ca="1" si="44"/>
        <v>0.18312062760255191</v>
      </c>
    </row>
    <row r="2853" spans="1:3" ht="15">
      <c r="A2853" s="10"/>
      <c r="B2853" s="111">
        <v>73.959999999999994</v>
      </c>
      <c r="C2853" s="113">
        <f t="shared" ca="1" si="44"/>
        <v>0.52014860641705085</v>
      </c>
    </row>
    <row r="2854" spans="1:3" ht="15">
      <c r="A2854" s="10"/>
      <c r="B2854" s="111">
        <v>69.55</v>
      </c>
      <c r="C2854" s="113">
        <f t="shared" ca="1" si="44"/>
        <v>0.29822200393008719</v>
      </c>
    </row>
    <row r="2855" spans="1:3" ht="15">
      <c r="A2855" s="10"/>
      <c r="B2855" s="111">
        <v>56.56</v>
      </c>
      <c r="C2855" s="113">
        <f t="shared" ca="1" si="44"/>
        <v>0.28187420968126303</v>
      </c>
    </row>
    <row r="2856" spans="1:3" ht="15">
      <c r="A2856" s="10"/>
      <c r="B2856" s="111">
        <v>53.73</v>
      </c>
      <c r="C2856" s="113">
        <f t="shared" ca="1" si="44"/>
        <v>0.47372394288281772</v>
      </c>
    </row>
    <row r="2857" spans="1:3" ht="15">
      <c r="A2857" s="10"/>
      <c r="B2857" s="111">
        <v>55.77</v>
      </c>
      <c r="C2857" s="113">
        <f t="shared" ca="1" si="44"/>
        <v>0.54797001508748366</v>
      </c>
    </row>
    <row r="2858" spans="1:3" ht="15">
      <c r="A2858" s="10"/>
      <c r="B2858" s="111">
        <v>56.9</v>
      </c>
      <c r="C2858" s="113">
        <f t="shared" ca="1" si="44"/>
        <v>0.26141102281990392</v>
      </c>
    </row>
    <row r="2859" spans="1:3" ht="15">
      <c r="A2859" s="10"/>
      <c r="B2859" s="111">
        <v>57.28</v>
      </c>
      <c r="C2859" s="113">
        <f t="shared" ca="1" si="44"/>
        <v>0.21073535282455161</v>
      </c>
    </row>
    <row r="2860" spans="1:3" ht="15">
      <c r="A2860" s="10"/>
      <c r="B2860" s="111">
        <v>58.94</v>
      </c>
      <c r="C2860" s="113">
        <f t="shared" ca="1" si="44"/>
        <v>0.25845886478317254</v>
      </c>
    </row>
    <row r="2861" spans="1:3" ht="15">
      <c r="A2861" s="10"/>
      <c r="B2861" s="111">
        <v>60.31</v>
      </c>
      <c r="C2861" s="113">
        <f t="shared" ca="1" si="44"/>
        <v>0.17539070014888394</v>
      </c>
    </row>
    <row r="2862" spans="1:3" ht="15">
      <c r="A2862" s="10"/>
      <c r="B2862" s="111">
        <v>65.260000000000005</v>
      </c>
      <c r="C2862" s="113">
        <f t="shared" ca="1" si="44"/>
        <v>6.4322029598336161E-2</v>
      </c>
    </row>
    <row r="2863" spans="1:3" ht="15">
      <c r="A2863" s="10"/>
      <c r="B2863" s="111">
        <v>74</v>
      </c>
      <c r="C2863" s="113">
        <f t="shared" ca="1" si="44"/>
        <v>0.66375219575859967</v>
      </c>
    </row>
    <row r="2864" spans="1:3" ht="15">
      <c r="A2864" s="10"/>
      <c r="B2864" s="111">
        <v>81.67</v>
      </c>
      <c r="C2864" s="113">
        <f t="shared" ca="1" si="44"/>
        <v>0.46728769933793113</v>
      </c>
    </row>
    <row r="2865" spans="1:3" ht="15">
      <c r="A2865" s="10"/>
      <c r="B2865" s="111">
        <v>84.93</v>
      </c>
      <c r="C2865" s="113">
        <f t="shared" ca="1" si="44"/>
        <v>0.67049584754066816</v>
      </c>
    </row>
    <row r="2866" spans="1:3" ht="15">
      <c r="A2866" s="10"/>
      <c r="B2866" s="111">
        <v>78.290000000000006</v>
      </c>
      <c r="C2866" s="113">
        <f t="shared" ca="1" si="44"/>
        <v>2.6665741723134597E-2</v>
      </c>
    </row>
    <row r="2867" spans="1:3" ht="15">
      <c r="A2867" s="10"/>
      <c r="B2867" s="111">
        <v>76.510000000000005</v>
      </c>
      <c r="C2867" s="113">
        <f t="shared" ca="1" si="44"/>
        <v>0.11968676758773927</v>
      </c>
    </row>
    <row r="2868" spans="1:3" ht="15">
      <c r="A2868" s="10"/>
      <c r="B2868" s="111">
        <v>73.58</v>
      </c>
      <c r="C2868" s="113">
        <f t="shared" ca="1" si="44"/>
        <v>0.50439474110947935</v>
      </c>
    </row>
    <row r="2869" spans="1:3" ht="15">
      <c r="A2869" s="10"/>
      <c r="B2869" s="111">
        <v>67.040000000000006</v>
      </c>
      <c r="C2869" s="113">
        <f t="shared" ca="1" si="44"/>
        <v>0.52222373310840875</v>
      </c>
    </row>
    <row r="2870" spans="1:3" ht="15">
      <c r="A2870" s="10"/>
      <c r="B2870" s="111">
        <v>61.77</v>
      </c>
      <c r="C2870" s="113">
        <f t="shared" ca="1" si="44"/>
        <v>0.5891005194306328</v>
      </c>
    </row>
    <row r="2871" spans="1:3" ht="15">
      <c r="A2871" s="10"/>
      <c r="B2871" s="111">
        <v>59.92</v>
      </c>
      <c r="C2871" s="113">
        <f t="shared" ca="1" si="44"/>
        <v>0.14211865653590311</v>
      </c>
    </row>
    <row r="2872" spans="1:3" ht="15">
      <c r="A2872" s="10"/>
      <c r="B2872" s="111">
        <v>58.9</v>
      </c>
      <c r="C2872" s="113">
        <f t="shared" ca="1" si="44"/>
        <v>0.3383796639414583</v>
      </c>
    </row>
    <row r="2873" spans="1:3" ht="15">
      <c r="A2873" s="10"/>
      <c r="B2873" s="111">
        <v>60.41</v>
      </c>
      <c r="C2873" s="113">
        <f t="shared" ca="1" si="44"/>
        <v>0.58673115069569559</v>
      </c>
    </row>
    <row r="2874" spans="1:3" ht="15">
      <c r="A2874" s="10"/>
      <c r="B2874" s="111">
        <v>69.64</v>
      </c>
      <c r="C2874" s="113">
        <f t="shared" ca="1" si="44"/>
        <v>0.45689640211660676</v>
      </c>
    </row>
    <row r="2875" spans="1:3" ht="15">
      <c r="A2875" s="10"/>
      <c r="B2875" s="111">
        <v>75.55</v>
      </c>
      <c r="C2875" s="113">
        <f t="shared" ca="1" si="44"/>
        <v>0.5995408262689077</v>
      </c>
    </row>
    <row r="2876" spans="1:3" ht="15">
      <c r="A2876" s="10"/>
      <c r="B2876" s="111">
        <v>79.06</v>
      </c>
      <c r="C2876" s="113">
        <f t="shared" ca="1" si="44"/>
        <v>0.77024879111147504</v>
      </c>
    </row>
    <row r="2877" spans="1:3" ht="15">
      <c r="A2877" s="10"/>
      <c r="B2877" s="111">
        <v>80.959999999999994</v>
      </c>
      <c r="C2877" s="113">
        <f t="shared" ca="1" si="44"/>
        <v>0.35968497897913287</v>
      </c>
    </row>
    <row r="2878" spans="1:3" ht="15">
      <c r="A2878" s="10"/>
      <c r="B2878" s="111">
        <v>78.709999999999994</v>
      </c>
      <c r="C2878" s="113">
        <f t="shared" ca="1" si="44"/>
        <v>0.58778284748162091</v>
      </c>
    </row>
    <row r="2879" spans="1:3" ht="15">
      <c r="A2879" s="10"/>
      <c r="B2879" s="111">
        <v>75.23</v>
      </c>
      <c r="C2879" s="113">
        <f t="shared" ca="1" si="44"/>
        <v>3.6315133814974615E-2</v>
      </c>
    </row>
    <row r="2880" spans="1:3" ht="15">
      <c r="A2880" s="10"/>
      <c r="B2880" s="111">
        <v>68.86</v>
      </c>
      <c r="C2880" s="113">
        <f t="shared" ca="1" si="44"/>
        <v>0.62644980478672407</v>
      </c>
    </row>
    <row r="2881" spans="1:3" ht="15">
      <c r="A2881" s="10"/>
      <c r="B2881" s="111">
        <v>69.290000000000006</v>
      </c>
      <c r="C2881" s="113">
        <f t="shared" ca="1" si="44"/>
        <v>0.52794054462054096</v>
      </c>
    </row>
    <row r="2882" spans="1:3" ht="15">
      <c r="A2882" s="10"/>
      <c r="B2882" s="111">
        <v>64.599999999999994</v>
      </c>
      <c r="C2882" s="113">
        <f t="shared" ca="1" si="44"/>
        <v>6.2313450419359422E-2</v>
      </c>
    </row>
    <row r="2883" spans="1:3" ht="15">
      <c r="A2883" s="10"/>
      <c r="B2883" s="111">
        <v>61.08</v>
      </c>
      <c r="C2883" s="113">
        <f t="shared" ref="C2883:C2946" ca="1" si="45">B2883/100*RAND()</f>
        <v>8.5786168543425592E-2</v>
      </c>
    </row>
    <row r="2884" spans="1:3" ht="15">
      <c r="A2884" s="10"/>
      <c r="B2884" s="111">
        <v>59.93</v>
      </c>
      <c r="C2884" s="113">
        <f t="shared" ca="1" si="45"/>
        <v>0.27473812514214646</v>
      </c>
    </row>
    <row r="2885" spans="1:3" ht="15">
      <c r="A2885" s="10"/>
      <c r="B2885" s="111">
        <v>59.9</v>
      </c>
      <c r="C2885" s="113">
        <f t="shared" ca="1" si="45"/>
        <v>0.55902257469514594</v>
      </c>
    </row>
    <row r="2886" spans="1:3" ht="15">
      <c r="A2886" s="10"/>
      <c r="B2886" s="111">
        <v>58</v>
      </c>
      <c r="C2886" s="113">
        <f t="shared" ca="1" si="45"/>
        <v>0.47574472564564979</v>
      </c>
    </row>
    <row r="2887" spans="1:3" ht="15">
      <c r="A2887" s="10"/>
      <c r="B2887" s="111">
        <v>52.54</v>
      </c>
      <c r="C2887" s="113">
        <f t="shared" ca="1" si="45"/>
        <v>0.43830424889685565</v>
      </c>
    </row>
    <row r="2888" spans="1:3" ht="15">
      <c r="A2888" s="10"/>
      <c r="B2888" s="111">
        <v>53.94</v>
      </c>
      <c r="C2888" s="113">
        <f t="shared" ca="1" si="45"/>
        <v>0.4763231206043248</v>
      </c>
    </row>
    <row r="2889" spans="1:3" ht="15">
      <c r="A2889" s="10"/>
      <c r="B2889" s="111">
        <v>57.38</v>
      </c>
      <c r="C2889" s="113">
        <f t="shared" ca="1" si="45"/>
        <v>0.42779053854275789</v>
      </c>
    </row>
    <row r="2890" spans="1:3" ht="15">
      <c r="A2890" s="10"/>
      <c r="B2890" s="111">
        <v>56.21</v>
      </c>
      <c r="C2890" s="113">
        <f t="shared" ca="1" si="45"/>
        <v>3.4664616749939384E-2</v>
      </c>
    </row>
    <row r="2891" spans="1:3" ht="15">
      <c r="A2891" s="10"/>
      <c r="B2891" s="111">
        <v>54.7</v>
      </c>
      <c r="C2891" s="113">
        <f t="shared" ca="1" si="45"/>
        <v>0.43935948746957781</v>
      </c>
    </row>
    <row r="2892" spans="1:3" ht="15">
      <c r="A2892" s="10"/>
      <c r="B2892" s="111">
        <v>53.39</v>
      </c>
      <c r="C2892" s="113">
        <f t="shared" ca="1" si="45"/>
        <v>0.37052220265882513</v>
      </c>
    </row>
    <row r="2893" spans="1:3" ht="15">
      <c r="A2893" s="10"/>
      <c r="B2893" s="111">
        <v>53.13</v>
      </c>
      <c r="C2893" s="113">
        <f t="shared" ca="1" si="45"/>
        <v>0.46838721063105321</v>
      </c>
    </row>
    <row r="2894" spans="1:3" ht="15">
      <c r="A2894" s="10"/>
      <c r="B2894" s="111">
        <v>51.05</v>
      </c>
      <c r="C2894" s="113">
        <f t="shared" ca="1" si="45"/>
        <v>0.4110190644798884</v>
      </c>
    </row>
    <row r="2895" spans="1:3" ht="15">
      <c r="A2895" s="10"/>
      <c r="B2895" s="111">
        <v>48.24</v>
      </c>
      <c r="C2895" s="113">
        <f t="shared" ca="1" si="45"/>
        <v>3.0686794836208064E-2</v>
      </c>
    </row>
    <row r="2896" spans="1:3" ht="15">
      <c r="A2896" s="10"/>
      <c r="B2896" s="111">
        <v>45.53</v>
      </c>
      <c r="C2896" s="113">
        <f t="shared" ca="1" si="45"/>
        <v>0.43770163160193104</v>
      </c>
    </row>
    <row r="2897" spans="1:3" ht="15">
      <c r="A2897" s="10"/>
      <c r="B2897" s="111">
        <v>48.98</v>
      </c>
      <c r="C2897" s="113">
        <f t="shared" ca="1" si="45"/>
        <v>6.945242114112575E-2</v>
      </c>
    </row>
    <row r="2898" spans="1:3" ht="15">
      <c r="A2898" s="10"/>
      <c r="B2898" s="111">
        <v>50.47</v>
      </c>
      <c r="C2898" s="113">
        <f t="shared" ca="1" si="45"/>
        <v>9.5554630537259252E-2</v>
      </c>
    </row>
    <row r="2899" spans="1:3" ht="15">
      <c r="A2899" s="10"/>
      <c r="B2899" s="111">
        <v>54.4</v>
      </c>
      <c r="C2899" s="113">
        <f t="shared" ca="1" si="45"/>
        <v>0.52046308638607219</v>
      </c>
    </row>
    <row r="2900" spans="1:3" ht="15">
      <c r="A2900" s="10"/>
      <c r="B2900" s="111">
        <v>61.01</v>
      </c>
      <c r="C2900" s="113">
        <f t="shared" ca="1" si="45"/>
        <v>0.25219730864904322</v>
      </c>
    </row>
    <row r="2901" spans="1:3" ht="15">
      <c r="A2901" s="10"/>
      <c r="B2901" s="111">
        <v>68.69</v>
      </c>
      <c r="C2901" s="113">
        <f t="shared" ca="1" si="45"/>
        <v>0.22061705081691776</v>
      </c>
    </row>
    <row r="2902" spans="1:3" ht="15">
      <c r="A2902" s="10"/>
      <c r="B2902" s="111">
        <v>65.06</v>
      </c>
      <c r="C2902" s="113">
        <f t="shared" ca="1" si="45"/>
        <v>0.57668475901242833</v>
      </c>
    </row>
    <row r="2903" spans="1:3" ht="15">
      <c r="A2903" s="10"/>
      <c r="B2903" s="111">
        <v>60.34</v>
      </c>
      <c r="C2903" s="113">
        <f t="shared" ca="1" si="45"/>
        <v>0.45425908350410454</v>
      </c>
    </row>
    <row r="2904" spans="1:3" ht="15">
      <c r="A2904" s="10"/>
      <c r="B2904" s="111">
        <v>52.58</v>
      </c>
      <c r="C2904" s="113">
        <f t="shared" ca="1" si="45"/>
        <v>0.26194706547186158</v>
      </c>
    </row>
    <row r="2905" spans="1:3" ht="15">
      <c r="A2905" s="10"/>
      <c r="B2905" s="111">
        <v>55.67</v>
      </c>
      <c r="C2905" s="113">
        <f t="shared" ca="1" si="45"/>
        <v>0.31301426952513672</v>
      </c>
    </row>
    <row r="2906" spans="1:3" ht="15">
      <c r="A2906" s="10"/>
      <c r="B2906" s="111">
        <v>52.09</v>
      </c>
      <c r="C2906" s="113">
        <f t="shared" ca="1" si="45"/>
        <v>0.17609280226129537</v>
      </c>
    </row>
    <row r="2907" spans="1:3" ht="15">
      <c r="A2907" s="10"/>
      <c r="B2907" s="111">
        <v>50.46</v>
      </c>
      <c r="C2907" s="113">
        <f t="shared" ca="1" si="45"/>
        <v>0.32680756468594907</v>
      </c>
    </row>
    <row r="2908" spans="1:3" ht="15">
      <c r="A2908" s="10"/>
      <c r="B2908" s="111">
        <v>49.03</v>
      </c>
      <c r="C2908" s="113">
        <f t="shared" ca="1" si="45"/>
        <v>5.2605497917209518E-2</v>
      </c>
    </row>
    <row r="2909" spans="1:3" ht="15">
      <c r="A2909" s="10"/>
      <c r="B2909" s="111">
        <v>49.43</v>
      </c>
      <c r="C2909" s="113">
        <f t="shared" ca="1" si="45"/>
        <v>0.19795547223589388</v>
      </c>
    </row>
    <row r="2910" spans="1:3" ht="15">
      <c r="A2910" s="10"/>
      <c r="B2910" s="111">
        <v>49.17</v>
      </c>
      <c r="C2910" s="113">
        <f t="shared" ca="1" si="45"/>
        <v>0.19810738097602895</v>
      </c>
    </row>
    <row r="2911" spans="1:3" ht="15">
      <c r="A2911" s="10"/>
      <c r="B2911" s="111">
        <v>48.21</v>
      </c>
      <c r="C2911" s="113">
        <f t="shared" ca="1" si="45"/>
        <v>0.23034185628437581</v>
      </c>
    </row>
    <row r="2912" spans="1:3" ht="15">
      <c r="A2912" s="10"/>
      <c r="B2912" s="111">
        <v>49.39</v>
      </c>
      <c r="C2912" s="113">
        <f t="shared" ca="1" si="45"/>
        <v>0.34545926659514048</v>
      </c>
    </row>
    <row r="2913" spans="1:3" ht="15">
      <c r="A2913" s="10"/>
      <c r="B2913" s="111">
        <v>50.76</v>
      </c>
      <c r="C2913" s="113">
        <f t="shared" ca="1" si="45"/>
        <v>0.25999629619979175</v>
      </c>
    </row>
    <row r="2914" spans="1:3" ht="15">
      <c r="A2914" s="10"/>
      <c r="B2914" s="111">
        <v>48.08</v>
      </c>
      <c r="C2914" s="113">
        <f t="shared" ca="1" si="45"/>
        <v>0.13079432553543918</v>
      </c>
    </row>
    <row r="2915" spans="1:3" ht="15">
      <c r="A2915" s="10"/>
      <c r="B2915" s="111">
        <v>46.18</v>
      </c>
      <c r="C2915" s="113">
        <f t="shared" ca="1" si="45"/>
        <v>0.15551082158137144</v>
      </c>
    </row>
    <row r="2916" spans="1:3" ht="15">
      <c r="A2916" s="10"/>
      <c r="B2916" s="111">
        <v>46.13</v>
      </c>
      <c r="C2916" s="113">
        <f t="shared" ca="1" si="45"/>
        <v>0.31949521855947183</v>
      </c>
    </row>
    <row r="2917" spans="1:3" ht="15">
      <c r="A2917" s="10"/>
      <c r="B2917" s="111">
        <v>43.91</v>
      </c>
      <c r="C2917" s="113">
        <f t="shared" ca="1" si="45"/>
        <v>0.40585364842023092</v>
      </c>
    </row>
    <row r="2918" spans="1:3" ht="15">
      <c r="A2918" s="10"/>
      <c r="B2918" s="111">
        <v>16.93</v>
      </c>
      <c r="C2918" s="113">
        <f t="shared" ca="1" si="45"/>
        <v>0.15979273916617268</v>
      </c>
    </row>
    <row r="2919" spans="1:3" ht="15">
      <c r="A2919" s="10"/>
      <c r="B2919" s="111">
        <v>3</v>
      </c>
      <c r="C2919" s="113">
        <f t="shared" ca="1" si="45"/>
        <v>1.5083878870027064E-2</v>
      </c>
    </row>
    <row r="2920" spans="1:3" ht="15">
      <c r="A2920" s="10"/>
      <c r="B2920" s="111">
        <v>0.01</v>
      </c>
      <c r="C2920" s="113">
        <f t="shared" ca="1" si="45"/>
        <v>2.0832015481811508E-5</v>
      </c>
    </row>
    <row r="2921" spans="1:3" ht="15">
      <c r="A2921" s="10"/>
      <c r="B2921" s="111">
        <v>2.62</v>
      </c>
      <c r="C2921" s="113">
        <f t="shared" ca="1" si="45"/>
        <v>1.4217279672860812E-2</v>
      </c>
    </row>
    <row r="2922" spans="1:3" ht="15">
      <c r="A2922" s="10"/>
      <c r="B2922" s="111">
        <v>35.770000000000003</v>
      </c>
      <c r="C2922" s="113">
        <f t="shared" ca="1" si="45"/>
        <v>0.18137322493428357</v>
      </c>
    </row>
    <row r="2923" spans="1:3" ht="15">
      <c r="A2923" s="10"/>
      <c r="B2923" s="111">
        <v>50.52</v>
      </c>
      <c r="C2923" s="113">
        <f t="shared" ca="1" si="45"/>
        <v>3.7740353453982765E-2</v>
      </c>
    </row>
    <row r="2924" spans="1:3" ht="15">
      <c r="A2924" s="10"/>
      <c r="B2924" s="111">
        <v>55.9</v>
      </c>
      <c r="C2924" s="113">
        <f t="shared" ca="1" si="45"/>
        <v>0.29520493359927408</v>
      </c>
    </row>
    <row r="2925" spans="1:3" ht="15">
      <c r="A2925" s="10"/>
      <c r="B2925" s="111">
        <v>67.11</v>
      </c>
      <c r="C2925" s="113">
        <f t="shared" ca="1" si="45"/>
        <v>0.56823410217227988</v>
      </c>
    </row>
    <row r="2926" spans="1:3" ht="15">
      <c r="A2926" s="10"/>
      <c r="B2926" s="111">
        <v>66.489999999999995</v>
      </c>
      <c r="C2926" s="113">
        <f t="shared" ca="1" si="45"/>
        <v>0.33509872497373122</v>
      </c>
    </row>
    <row r="2927" spans="1:3" ht="15">
      <c r="A2927" s="10"/>
      <c r="B2927" s="111">
        <v>61.68</v>
      </c>
      <c r="C2927" s="113">
        <f t="shared" ca="1" si="45"/>
        <v>0.27822153137515571</v>
      </c>
    </row>
    <row r="2928" spans="1:3" ht="15">
      <c r="A2928" s="10"/>
      <c r="B2928" s="111">
        <v>52.89</v>
      </c>
      <c r="C2928" s="113">
        <f t="shared" ca="1" si="45"/>
        <v>0.29241597034526084</v>
      </c>
    </row>
    <row r="2929" spans="1:3" ht="15">
      <c r="A2929" s="10"/>
      <c r="B2929" s="111">
        <v>54.32</v>
      </c>
      <c r="C2929" s="113">
        <f t="shared" ca="1" si="45"/>
        <v>0.24177904997421673</v>
      </c>
    </row>
    <row r="2930" spans="1:3" ht="15">
      <c r="A2930" s="10"/>
      <c r="B2930" s="111">
        <v>52.73</v>
      </c>
      <c r="C2930" s="113">
        <f t="shared" ca="1" si="45"/>
        <v>0.49159207548956618</v>
      </c>
    </row>
    <row r="2931" spans="1:3" ht="15">
      <c r="A2931" s="10"/>
      <c r="B2931" s="111">
        <v>51.44</v>
      </c>
      <c r="C2931" s="113">
        <f t="shared" ca="1" si="45"/>
        <v>0.20236608950936175</v>
      </c>
    </row>
    <row r="2932" spans="1:3" ht="15">
      <c r="A2932" s="10"/>
      <c r="B2932" s="111">
        <v>51.66</v>
      </c>
      <c r="C2932" s="113">
        <f t="shared" ca="1" si="45"/>
        <v>0.39580081307328868</v>
      </c>
    </row>
    <row r="2933" spans="1:3" ht="15">
      <c r="A2933" s="10"/>
      <c r="B2933" s="111">
        <v>51.6</v>
      </c>
      <c r="C2933" s="113">
        <f t="shared" ca="1" si="45"/>
        <v>0.23598145146975788</v>
      </c>
    </row>
    <row r="2934" spans="1:3" ht="15">
      <c r="A2934" s="10"/>
      <c r="B2934" s="111">
        <v>56.51</v>
      </c>
      <c r="C2934" s="113">
        <f t="shared" ca="1" si="45"/>
        <v>0.42278993082812055</v>
      </c>
    </row>
    <row r="2935" spans="1:3" ht="15">
      <c r="A2935" s="10"/>
      <c r="B2935" s="111">
        <v>70.7</v>
      </c>
      <c r="C2935" s="113">
        <f t="shared" ca="1" si="45"/>
        <v>0.38287207674095386</v>
      </c>
    </row>
    <row r="2936" spans="1:3" ht="15">
      <c r="A2936" s="10"/>
      <c r="B2936" s="111">
        <v>86.42</v>
      </c>
      <c r="C2936" s="113">
        <f t="shared" ca="1" si="45"/>
        <v>0.66949399654677022</v>
      </c>
    </row>
    <row r="2937" spans="1:3" ht="15">
      <c r="A2937" s="10"/>
      <c r="B2937" s="111">
        <v>87.93</v>
      </c>
      <c r="C2937" s="113">
        <f t="shared" ca="1" si="45"/>
        <v>0.61950057745617715</v>
      </c>
    </row>
    <row r="2938" spans="1:3" ht="15">
      <c r="A2938" s="10"/>
      <c r="B2938" s="111">
        <v>67.319999999999993</v>
      </c>
      <c r="C2938" s="113">
        <f t="shared" ca="1" si="45"/>
        <v>0.29607305737548084</v>
      </c>
    </row>
    <row r="2939" spans="1:3" ht="15">
      <c r="A2939" s="10"/>
      <c r="B2939" s="111">
        <v>60.98</v>
      </c>
      <c r="C2939" s="113">
        <f t="shared" ca="1" si="45"/>
        <v>0.39815405114039443</v>
      </c>
    </row>
    <row r="2940" spans="1:3" ht="15">
      <c r="A2940" s="10"/>
      <c r="B2940" s="111">
        <v>57.12</v>
      </c>
      <c r="C2940" s="113">
        <f t="shared" ca="1" si="45"/>
        <v>0.14564931429705755</v>
      </c>
    </row>
    <row r="2941" spans="1:3" ht="15">
      <c r="A2941" s="10"/>
      <c r="B2941" s="111">
        <v>52.99</v>
      </c>
      <c r="C2941" s="113">
        <f t="shared" ca="1" si="45"/>
        <v>0.51583042092250597</v>
      </c>
    </row>
    <row r="2942" spans="1:3" ht="15">
      <c r="A2942" s="10"/>
      <c r="B2942" s="111">
        <v>49.97</v>
      </c>
      <c r="C2942" s="113">
        <f t="shared" ca="1" si="45"/>
        <v>0.14858944101842969</v>
      </c>
    </row>
    <row r="2943" spans="1:3" ht="15">
      <c r="A2943" s="10"/>
      <c r="B2943" s="111">
        <v>50.83</v>
      </c>
      <c r="C2943" s="113">
        <f t="shared" ca="1" si="45"/>
        <v>0.49133984940927922</v>
      </c>
    </row>
    <row r="2944" spans="1:3" ht="15">
      <c r="A2944" s="10"/>
      <c r="B2944" s="111">
        <v>50.09</v>
      </c>
      <c r="C2944" s="113">
        <f t="shared" ca="1" si="45"/>
        <v>0.17027947191773923</v>
      </c>
    </row>
    <row r="2945" spans="1:3" ht="15">
      <c r="A2945" s="10"/>
      <c r="B2945" s="111">
        <v>49.79</v>
      </c>
      <c r="C2945" s="113">
        <f t="shared" ca="1" si="45"/>
        <v>5.667174517066545E-2</v>
      </c>
    </row>
    <row r="2946" spans="1:3" ht="15">
      <c r="A2946" s="10"/>
      <c r="B2946" s="111">
        <v>56.19</v>
      </c>
      <c r="C2946" s="113">
        <f t="shared" ca="1" si="45"/>
        <v>0.3031261917986186</v>
      </c>
    </row>
    <row r="2947" spans="1:3" ht="15">
      <c r="A2947" s="10"/>
      <c r="B2947" s="111">
        <v>70.06</v>
      </c>
      <c r="C2947" s="113">
        <f t="shared" ref="C2947:C3010" ca="1" si="46">B2947/100*RAND()</f>
        <v>0.30764480454744902</v>
      </c>
    </row>
    <row r="2948" spans="1:3" ht="15">
      <c r="A2948" s="10"/>
      <c r="B2948" s="111">
        <v>82.66</v>
      </c>
      <c r="C2948" s="113">
        <f t="shared" ca="1" si="46"/>
        <v>0.19312052279895703</v>
      </c>
    </row>
    <row r="2949" spans="1:3" ht="15">
      <c r="A2949" s="10"/>
      <c r="B2949" s="111">
        <v>87</v>
      </c>
      <c r="C2949" s="113">
        <f t="shared" ca="1" si="46"/>
        <v>0.54131992482679736</v>
      </c>
    </row>
    <row r="2950" spans="1:3" ht="15">
      <c r="A2950" s="10"/>
      <c r="B2950" s="111">
        <v>78.25</v>
      </c>
      <c r="C2950" s="113">
        <f t="shared" ca="1" si="46"/>
        <v>0.58964828933738156</v>
      </c>
    </row>
    <row r="2951" spans="1:3" ht="15">
      <c r="A2951" s="10"/>
      <c r="B2951" s="111">
        <v>68.7</v>
      </c>
      <c r="C2951" s="113">
        <f t="shared" ca="1" si="46"/>
        <v>0.36453114469722331</v>
      </c>
    </row>
    <row r="2952" spans="1:3" ht="15">
      <c r="A2952" s="10"/>
      <c r="B2952" s="111">
        <v>52.96</v>
      </c>
      <c r="C2952" s="113">
        <f t="shared" ca="1" si="46"/>
        <v>0.25237004432198401</v>
      </c>
    </row>
    <row r="2953" spans="1:3" ht="15">
      <c r="A2953" s="10"/>
      <c r="B2953" s="111">
        <v>45.28</v>
      </c>
      <c r="C2953" s="113">
        <f t="shared" ca="1" si="46"/>
        <v>0.11399434831145358</v>
      </c>
    </row>
    <row r="2954" spans="1:3" ht="15">
      <c r="A2954" s="10"/>
      <c r="B2954" s="111">
        <v>37.82</v>
      </c>
      <c r="C2954" s="113">
        <f t="shared" ca="1" si="46"/>
        <v>2.8252892787320835E-2</v>
      </c>
    </row>
    <row r="2955" spans="1:3" ht="15">
      <c r="A2955" s="10"/>
      <c r="B2955" s="111">
        <v>16.97</v>
      </c>
      <c r="C2955" s="113">
        <f t="shared" ca="1" si="46"/>
        <v>0.12689388237669727</v>
      </c>
    </row>
    <row r="2956" spans="1:3" ht="15">
      <c r="A2956" s="10"/>
      <c r="B2956" s="111">
        <v>0.12</v>
      </c>
      <c r="C2956" s="113">
        <f t="shared" ca="1" si="46"/>
        <v>9.1853728758396693E-4</v>
      </c>
    </row>
    <row r="2957" spans="1:3" ht="15">
      <c r="A2957" s="10"/>
      <c r="B2957" s="111">
        <v>0.1</v>
      </c>
      <c r="C2957" s="113">
        <f t="shared" ca="1" si="46"/>
        <v>2.6535398915827237E-5</v>
      </c>
    </row>
    <row r="2958" spans="1:3" ht="15">
      <c r="A2958" s="10"/>
      <c r="B2958" s="111">
        <v>7.21</v>
      </c>
      <c r="C2958" s="113">
        <f t="shared" ca="1" si="46"/>
        <v>1.4560636731792935E-2</v>
      </c>
    </row>
    <row r="2959" spans="1:3" ht="15">
      <c r="A2959" s="10"/>
      <c r="B2959" s="111">
        <v>42.01</v>
      </c>
      <c r="C2959" s="113">
        <f t="shared" ca="1" si="46"/>
        <v>0.29057055184416292</v>
      </c>
    </row>
    <row r="2960" spans="1:3" ht="15">
      <c r="A2960" s="10"/>
      <c r="B2960" s="111">
        <v>50.53</v>
      </c>
      <c r="C2960" s="113">
        <f t="shared" ca="1" si="46"/>
        <v>0.2546385974673494</v>
      </c>
    </row>
    <row r="2961" spans="1:3" ht="15">
      <c r="A2961" s="10"/>
      <c r="B2961" s="111">
        <v>50.59</v>
      </c>
      <c r="C2961" s="113">
        <f t="shared" ca="1" si="46"/>
        <v>0.46118022773620243</v>
      </c>
    </row>
    <row r="2962" spans="1:3" ht="15">
      <c r="A2962" s="10"/>
      <c r="B2962" s="111">
        <v>40.28</v>
      </c>
      <c r="C2962" s="113">
        <f t="shared" ca="1" si="46"/>
        <v>0.37728588177559236</v>
      </c>
    </row>
    <row r="2963" spans="1:3" ht="15">
      <c r="A2963" s="10"/>
      <c r="B2963" s="111">
        <v>35.67</v>
      </c>
      <c r="C2963" s="113">
        <f t="shared" ca="1" si="46"/>
        <v>0.21909917397278142</v>
      </c>
    </row>
    <row r="2964" spans="1:3" ht="15">
      <c r="A2964" s="10"/>
      <c r="B2964" s="111">
        <v>33</v>
      </c>
      <c r="C2964" s="113">
        <f t="shared" ca="1" si="46"/>
        <v>0.32599683104516086</v>
      </c>
    </row>
    <row r="2965" spans="1:3" ht="15">
      <c r="A2965" s="10"/>
      <c r="B2965" s="111">
        <v>26.23</v>
      </c>
      <c r="C2965" s="113">
        <f t="shared" ca="1" si="46"/>
        <v>0.15949309934869307</v>
      </c>
    </row>
    <row r="2966" spans="1:3" ht="15">
      <c r="A2966" s="10"/>
      <c r="B2966" s="111">
        <v>18.97</v>
      </c>
      <c r="C2966" s="113">
        <f t="shared" ca="1" si="46"/>
        <v>3.0312167851051564E-2</v>
      </c>
    </row>
    <row r="2967" spans="1:3" ht="15">
      <c r="A2967" s="10"/>
      <c r="B2967" s="111">
        <v>2.06</v>
      </c>
      <c r="C2967" s="113">
        <f t="shared" ca="1" si="46"/>
        <v>1.8951570592472735E-2</v>
      </c>
    </row>
    <row r="2968" spans="1:3" ht="15">
      <c r="A2968" s="10"/>
      <c r="B2968" s="111">
        <v>0.87</v>
      </c>
      <c r="C2968" s="113">
        <f t="shared" ca="1" si="46"/>
        <v>5.0529125328594724E-3</v>
      </c>
    </row>
    <row r="2969" spans="1:3" ht="15">
      <c r="A2969" s="10"/>
      <c r="B2969" s="111">
        <v>5</v>
      </c>
      <c r="C2969" s="113">
        <f t="shared" ca="1" si="46"/>
        <v>1.3518949736356006E-2</v>
      </c>
    </row>
    <row r="2970" spans="1:3" ht="15">
      <c r="A2970" s="10"/>
      <c r="B2970" s="111">
        <v>32.11</v>
      </c>
      <c r="C2970" s="113">
        <f t="shared" ca="1" si="46"/>
        <v>0.1941529866007424</v>
      </c>
    </row>
    <row r="2971" spans="1:3" ht="15">
      <c r="A2971" s="10"/>
      <c r="B2971" s="111">
        <v>45.81</v>
      </c>
      <c r="C2971" s="113">
        <f t="shared" ca="1" si="46"/>
        <v>0.3744865144568294</v>
      </c>
    </row>
    <row r="2972" spans="1:3" ht="15">
      <c r="A2972" s="10"/>
      <c r="B2972" s="111">
        <v>48.36</v>
      </c>
      <c r="C2972" s="113">
        <f t="shared" ca="1" si="46"/>
        <v>3.9631417873714089E-2</v>
      </c>
    </row>
    <row r="2973" spans="1:3" ht="15">
      <c r="A2973" s="10"/>
      <c r="B2973" s="111">
        <v>50.53</v>
      </c>
      <c r="C2973" s="113">
        <f t="shared" ca="1" si="46"/>
        <v>0.31888941068534138</v>
      </c>
    </row>
    <row r="2974" spans="1:3" ht="15">
      <c r="A2974" s="10"/>
      <c r="B2974" s="111">
        <v>48.73</v>
      </c>
      <c r="C2974" s="113">
        <f t="shared" ca="1" si="46"/>
        <v>0.43395541814211003</v>
      </c>
    </row>
    <row r="2975" spans="1:3" ht="15">
      <c r="A2975" s="10"/>
      <c r="B2975" s="111">
        <v>47.69</v>
      </c>
      <c r="C2975" s="113">
        <f t="shared" ca="1" si="46"/>
        <v>0.25800482710941386</v>
      </c>
    </row>
    <row r="2976" spans="1:3" ht="15">
      <c r="A2976" s="10"/>
      <c r="B2976" s="111">
        <v>40.29</v>
      </c>
      <c r="C2976" s="113">
        <f t="shared" ca="1" si="46"/>
        <v>4.4506492537048116E-2</v>
      </c>
    </row>
    <row r="2977" spans="1:3" ht="15">
      <c r="A2977" s="10"/>
      <c r="B2977" s="111">
        <v>23.62</v>
      </c>
      <c r="C2977" s="113">
        <f t="shared" ca="1" si="46"/>
        <v>1.7780646262999535E-5</v>
      </c>
    </row>
    <row r="2978" spans="1:3" ht="15">
      <c r="A2978" s="10"/>
      <c r="B2978" s="111">
        <v>22.37</v>
      </c>
      <c r="C2978" s="113">
        <f t="shared" ca="1" si="46"/>
        <v>5.4464331420450957E-2</v>
      </c>
    </row>
    <row r="2979" spans="1:3" ht="15">
      <c r="A2979" s="10"/>
      <c r="B2979" s="111">
        <v>22.05</v>
      </c>
      <c r="C2979" s="113">
        <f t="shared" ca="1" si="46"/>
        <v>0.1617243123527618</v>
      </c>
    </row>
    <row r="2980" spans="1:3" ht="15">
      <c r="A2980" s="10"/>
      <c r="B2980" s="111">
        <v>24.69</v>
      </c>
      <c r="C2980" s="113">
        <f t="shared" ca="1" si="46"/>
        <v>0.14914568526137084</v>
      </c>
    </row>
    <row r="2981" spans="1:3" ht="15">
      <c r="A2981" s="10"/>
      <c r="B2981" s="111">
        <v>32.29</v>
      </c>
      <c r="C2981" s="113">
        <f t="shared" ca="1" si="46"/>
        <v>7.4540704900032492E-2</v>
      </c>
    </row>
    <row r="2982" spans="1:3" ht="15">
      <c r="A2982" s="10"/>
      <c r="B2982" s="111">
        <v>45.76</v>
      </c>
      <c r="C2982" s="113">
        <f t="shared" ca="1" si="46"/>
        <v>0.34813064706248525</v>
      </c>
    </row>
    <row r="2983" spans="1:3" ht="15">
      <c r="A2983" s="10"/>
      <c r="B2983" s="111">
        <v>59.79</v>
      </c>
      <c r="C2983" s="113">
        <f t="shared" ca="1" si="46"/>
        <v>7.4138514763385302E-2</v>
      </c>
    </row>
    <row r="2984" spans="1:3" ht="15">
      <c r="A2984" s="10"/>
      <c r="B2984" s="111">
        <v>63.01</v>
      </c>
      <c r="C2984" s="113">
        <f t="shared" ca="1" si="46"/>
        <v>3.5387844126857533E-2</v>
      </c>
    </row>
    <row r="2985" spans="1:3" ht="15">
      <c r="A2985" s="10"/>
      <c r="B2985" s="111">
        <v>63.9</v>
      </c>
      <c r="C2985" s="113">
        <f t="shared" ca="1" si="46"/>
        <v>0.27195502064072602</v>
      </c>
    </row>
    <row r="2986" spans="1:3" ht="15">
      <c r="A2986" s="10"/>
      <c r="B2986" s="111">
        <v>52.04</v>
      </c>
      <c r="C2986" s="113">
        <f t="shared" ca="1" si="46"/>
        <v>0.15304757973615182</v>
      </c>
    </row>
    <row r="2987" spans="1:3" ht="15">
      <c r="A2987" s="10"/>
      <c r="B2987" s="111">
        <v>45.18</v>
      </c>
      <c r="C2987" s="113">
        <f t="shared" ca="1" si="46"/>
        <v>7.6499830904516689E-2</v>
      </c>
    </row>
    <row r="2988" spans="1:3" ht="15">
      <c r="A2988" s="10"/>
      <c r="B2988" s="111">
        <v>37.94</v>
      </c>
      <c r="C2988" s="113">
        <f t="shared" ca="1" si="46"/>
        <v>0.22257546755933313</v>
      </c>
    </row>
    <row r="2989" spans="1:3" ht="15">
      <c r="A2989" s="10"/>
      <c r="B2989" s="111">
        <v>-0.02</v>
      </c>
      <c r="C2989" s="113">
        <f t="shared" ca="1" si="46"/>
        <v>-1.5130242148888071E-4</v>
      </c>
    </row>
    <row r="2990" spans="1:3" ht="15">
      <c r="A2990" s="10"/>
      <c r="B2990" s="111">
        <v>-12.22</v>
      </c>
      <c r="C2990" s="113">
        <f t="shared" ca="1" si="46"/>
        <v>-1.5977539783759869E-3</v>
      </c>
    </row>
    <row r="2991" spans="1:3" ht="15">
      <c r="A2991" s="10"/>
      <c r="B2991" s="111">
        <v>-36.71</v>
      </c>
      <c r="C2991" s="113">
        <f t="shared" ca="1" si="46"/>
        <v>-0.25437151671920172</v>
      </c>
    </row>
    <row r="2992" spans="1:3" ht="15">
      <c r="A2992" s="10"/>
      <c r="B2992" s="111">
        <v>-30</v>
      </c>
      <c r="C2992" s="113">
        <f t="shared" ca="1" si="46"/>
        <v>-5.208936692455949E-2</v>
      </c>
    </row>
    <row r="2993" spans="1:3" ht="15">
      <c r="A2993" s="10"/>
      <c r="B2993" s="111">
        <v>-24.57</v>
      </c>
      <c r="C2993" s="113">
        <f t="shared" ca="1" si="46"/>
        <v>-7.3808674130601354E-2</v>
      </c>
    </row>
    <row r="2994" spans="1:3" ht="15">
      <c r="A2994" s="10"/>
      <c r="B2994" s="111">
        <v>23.74</v>
      </c>
      <c r="C2994" s="113">
        <f t="shared" ca="1" si="46"/>
        <v>0.1570100930925559</v>
      </c>
    </row>
    <row r="2995" spans="1:3" ht="15">
      <c r="A2995" s="10"/>
      <c r="B2995" s="111">
        <v>50.9</v>
      </c>
      <c r="C2995" s="113">
        <f t="shared" ca="1" si="46"/>
        <v>0.42583169817812916</v>
      </c>
    </row>
    <row r="2996" spans="1:3" ht="15">
      <c r="A2996" s="10"/>
      <c r="B2996" s="111">
        <v>68.19</v>
      </c>
      <c r="C2996" s="113">
        <f t="shared" ca="1" si="46"/>
        <v>0.52684377378934166</v>
      </c>
    </row>
    <row r="2997" spans="1:3" ht="15">
      <c r="A2997" s="10"/>
      <c r="B2997" s="111">
        <v>64.95</v>
      </c>
      <c r="C2997" s="113">
        <f t="shared" ca="1" si="46"/>
        <v>0.5107798409065607</v>
      </c>
    </row>
    <row r="2998" spans="1:3" ht="15">
      <c r="A2998" s="10"/>
      <c r="B2998" s="111">
        <v>58.72</v>
      </c>
      <c r="C2998" s="113">
        <f t="shared" ca="1" si="46"/>
        <v>7.7792915948727573E-2</v>
      </c>
    </row>
    <row r="2999" spans="1:3" ht="15">
      <c r="A2999" s="10"/>
      <c r="B2999" s="111">
        <v>55.73</v>
      </c>
      <c r="C2999" s="113">
        <f t="shared" ca="1" si="46"/>
        <v>0.46259265110854703</v>
      </c>
    </row>
    <row r="3000" spans="1:3" ht="15">
      <c r="A3000" s="10"/>
      <c r="B3000" s="111">
        <v>52.01</v>
      </c>
      <c r="C3000" s="113">
        <f t="shared" ca="1" si="46"/>
        <v>0.51073538370804572</v>
      </c>
    </row>
    <row r="3001" spans="1:3" ht="15">
      <c r="A3001" s="10"/>
      <c r="B3001" s="111">
        <v>47.59</v>
      </c>
      <c r="C3001" s="113">
        <f t="shared" ca="1" si="46"/>
        <v>0.13673297250924132</v>
      </c>
    </row>
    <row r="3002" spans="1:3" ht="15">
      <c r="A3002" s="10"/>
      <c r="B3002" s="111">
        <v>48.95</v>
      </c>
      <c r="C3002" s="113">
        <f t="shared" ca="1" si="46"/>
        <v>0.39319134701173403</v>
      </c>
    </row>
    <row r="3003" spans="1:3" ht="15">
      <c r="A3003" s="10"/>
      <c r="B3003" s="111">
        <v>48.6</v>
      </c>
      <c r="C3003" s="113">
        <f t="shared" ca="1" si="46"/>
        <v>0.24903966462622615</v>
      </c>
    </row>
    <row r="3004" spans="1:3" ht="15">
      <c r="A3004" s="10"/>
      <c r="B3004" s="111">
        <v>50.16</v>
      </c>
      <c r="C3004" s="113">
        <f t="shared" ca="1" si="46"/>
        <v>0.22831572651904908</v>
      </c>
    </row>
    <row r="3005" spans="1:3" ht="15">
      <c r="A3005" s="10"/>
      <c r="B3005" s="111">
        <v>53.1</v>
      </c>
      <c r="C3005" s="113">
        <f t="shared" ca="1" si="46"/>
        <v>9.6326090977726306E-2</v>
      </c>
    </row>
    <row r="3006" spans="1:3" ht="15">
      <c r="A3006" s="10"/>
      <c r="B3006" s="111">
        <v>52.65</v>
      </c>
      <c r="C3006" s="113">
        <f t="shared" ca="1" si="46"/>
        <v>0.46419357406473077</v>
      </c>
    </row>
    <row r="3007" spans="1:3" ht="15">
      <c r="A3007" s="10"/>
      <c r="B3007" s="111">
        <v>68.12</v>
      </c>
      <c r="C3007" s="113">
        <f t="shared" ca="1" si="46"/>
        <v>0.30972271210685992</v>
      </c>
    </row>
    <row r="3008" spans="1:3" ht="15">
      <c r="A3008" s="10"/>
      <c r="B3008" s="111">
        <v>74.92</v>
      </c>
      <c r="C3008" s="113">
        <f t="shared" ca="1" si="46"/>
        <v>0.67397900242661279</v>
      </c>
    </row>
    <row r="3009" spans="1:3" ht="15">
      <c r="A3009" s="10"/>
      <c r="B3009" s="111">
        <v>70.7</v>
      </c>
      <c r="C3009" s="113">
        <f t="shared" ca="1" si="46"/>
        <v>0.56080744249690651</v>
      </c>
    </row>
    <row r="3010" spans="1:3" ht="15">
      <c r="A3010" s="10"/>
      <c r="B3010" s="111">
        <v>51.06</v>
      </c>
      <c r="C3010" s="113">
        <f t="shared" ca="1" si="46"/>
        <v>0.37209157412112348</v>
      </c>
    </row>
    <row r="3011" spans="1:3" ht="15">
      <c r="A3011" s="10"/>
      <c r="B3011" s="111">
        <v>54.93</v>
      </c>
      <c r="C3011" s="113">
        <f t="shared" ref="C3011:C3074" ca="1" si="47">B3011/100*RAND()</f>
        <v>0.48968301819662052</v>
      </c>
    </row>
    <row r="3012" spans="1:3" ht="15">
      <c r="A3012" s="10"/>
      <c r="B3012" s="111">
        <v>55.08</v>
      </c>
      <c r="C3012" s="113">
        <f t="shared" ca="1" si="47"/>
        <v>0.33996932941263208</v>
      </c>
    </row>
    <row r="3013" spans="1:3" ht="15">
      <c r="A3013" s="10"/>
      <c r="B3013" s="111">
        <v>61.58</v>
      </c>
      <c r="C3013" s="113">
        <f t="shared" ca="1" si="47"/>
        <v>0.23529371587319675</v>
      </c>
    </row>
    <row r="3014" spans="1:3" ht="15">
      <c r="A3014" s="10"/>
      <c r="B3014" s="111">
        <v>59.01</v>
      </c>
      <c r="C3014" s="113">
        <f t="shared" ca="1" si="47"/>
        <v>0.2822046019484149</v>
      </c>
    </row>
    <row r="3015" spans="1:3" ht="15">
      <c r="A3015" s="10"/>
      <c r="B3015" s="111">
        <v>60.07</v>
      </c>
      <c r="C3015" s="113">
        <f t="shared" ca="1" si="47"/>
        <v>0.50940982934717238</v>
      </c>
    </row>
    <row r="3016" spans="1:3" ht="15">
      <c r="A3016" s="10"/>
      <c r="B3016" s="111">
        <v>63.05</v>
      </c>
      <c r="C3016" s="113">
        <f t="shared" ca="1" si="47"/>
        <v>0.59225873294654519</v>
      </c>
    </row>
    <row r="3017" spans="1:3" ht="15">
      <c r="A3017" s="10"/>
      <c r="B3017" s="111">
        <v>64.959999999999994</v>
      </c>
      <c r="C3017" s="113">
        <f t="shared" ca="1" si="47"/>
        <v>0.13001880976863148</v>
      </c>
    </row>
    <row r="3018" spans="1:3" ht="15">
      <c r="A3018" s="10"/>
      <c r="B3018" s="111">
        <v>72.5</v>
      </c>
      <c r="C3018" s="113">
        <f t="shared" ca="1" si="47"/>
        <v>0.40423735799301008</v>
      </c>
    </row>
    <row r="3019" spans="1:3" ht="15">
      <c r="A3019" s="10"/>
      <c r="B3019" s="111">
        <v>78.97</v>
      </c>
      <c r="C3019" s="113">
        <f t="shared" ca="1" si="47"/>
        <v>0.27746437094873305</v>
      </c>
    </row>
    <row r="3020" spans="1:3" ht="15">
      <c r="A3020" s="10"/>
      <c r="B3020" s="111">
        <v>91.01</v>
      </c>
      <c r="C3020" s="113">
        <f t="shared" ca="1" si="47"/>
        <v>0.68657631967508648</v>
      </c>
    </row>
    <row r="3021" spans="1:3" ht="15">
      <c r="A3021" s="10"/>
      <c r="B3021" s="111">
        <v>92.73</v>
      </c>
      <c r="C3021" s="113">
        <f t="shared" ca="1" si="47"/>
        <v>0.85221873742278875</v>
      </c>
    </row>
    <row r="3022" spans="1:3" ht="15">
      <c r="A3022" s="10"/>
      <c r="B3022" s="111">
        <v>85</v>
      </c>
      <c r="C3022" s="113">
        <f t="shared" ca="1" si="47"/>
        <v>0.34546905856985544</v>
      </c>
    </row>
    <row r="3023" spans="1:3" ht="15">
      <c r="A3023" s="10"/>
      <c r="B3023" s="111">
        <v>80</v>
      </c>
      <c r="C3023" s="113">
        <f t="shared" ca="1" si="47"/>
        <v>0.5666625216249328</v>
      </c>
    </row>
    <row r="3024" spans="1:3" ht="15">
      <c r="A3024" s="10"/>
      <c r="B3024" s="111">
        <v>74.44</v>
      </c>
      <c r="C3024" s="113">
        <f t="shared" ca="1" si="47"/>
        <v>0.51815793528457221</v>
      </c>
    </row>
    <row r="3025" spans="1:3" ht="15">
      <c r="A3025" s="10"/>
      <c r="B3025" s="111">
        <v>75.569999999999993</v>
      </c>
      <c r="C3025" s="113">
        <f t="shared" ca="1" si="47"/>
        <v>0.50436118091688009</v>
      </c>
    </row>
    <row r="3026" spans="1:3" ht="15">
      <c r="A3026" s="10"/>
      <c r="B3026" s="111">
        <v>68.819999999999993</v>
      </c>
      <c r="C3026" s="113">
        <f t="shared" ca="1" si="47"/>
        <v>0.53062622749600574</v>
      </c>
    </row>
    <row r="3027" spans="1:3" ht="15">
      <c r="A3027" s="10"/>
      <c r="B3027" s="111">
        <v>65</v>
      </c>
      <c r="C3027" s="113">
        <f t="shared" ca="1" si="47"/>
        <v>0.29702395607905019</v>
      </c>
    </row>
    <row r="3028" spans="1:3" ht="15">
      <c r="A3028" s="10"/>
      <c r="B3028" s="111">
        <v>60.25</v>
      </c>
      <c r="C3028" s="113">
        <f t="shared" ca="1" si="47"/>
        <v>0.28971584018479912</v>
      </c>
    </row>
    <row r="3029" spans="1:3" ht="15">
      <c r="A3029" s="10"/>
      <c r="B3029" s="111">
        <v>60.01</v>
      </c>
      <c r="C3029" s="113">
        <f t="shared" ca="1" si="47"/>
        <v>0.59521703587229258</v>
      </c>
    </row>
    <row r="3030" spans="1:3" ht="15">
      <c r="A3030" s="10"/>
      <c r="B3030" s="111">
        <v>69.3</v>
      </c>
      <c r="C3030" s="113">
        <f t="shared" ca="1" si="47"/>
        <v>0.39552538372093171</v>
      </c>
    </row>
    <row r="3031" spans="1:3" ht="15">
      <c r="A3031" s="10"/>
      <c r="B3031" s="111">
        <v>80</v>
      </c>
      <c r="C3031" s="113">
        <f t="shared" ca="1" si="47"/>
        <v>0.44762199434594258</v>
      </c>
    </row>
    <row r="3032" spans="1:3" ht="15">
      <c r="A3032" s="10"/>
      <c r="B3032" s="111">
        <v>91.07</v>
      </c>
      <c r="C3032" s="113">
        <f t="shared" ca="1" si="47"/>
        <v>0.87999381743371941</v>
      </c>
    </row>
    <row r="3033" spans="1:3" ht="15">
      <c r="A3033" s="10"/>
      <c r="B3033" s="111">
        <v>101.5</v>
      </c>
      <c r="C3033" s="113">
        <f t="shared" ca="1" si="47"/>
        <v>0.24483684775410006</v>
      </c>
    </row>
    <row r="3034" spans="1:3" ht="15">
      <c r="A3034" s="10"/>
      <c r="B3034" s="111">
        <v>84.16</v>
      </c>
      <c r="C3034" s="113">
        <f t="shared" ca="1" si="47"/>
        <v>0.65692933113462049</v>
      </c>
    </row>
    <row r="3035" spans="1:3" ht="15">
      <c r="A3035" s="10"/>
      <c r="B3035" s="111">
        <v>78.75</v>
      </c>
      <c r="C3035" s="113">
        <f t="shared" ca="1" si="47"/>
        <v>0.47812762131456898</v>
      </c>
    </row>
    <row r="3036" spans="1:3" ht="15">
      <c r="A3036" s="10"/>
      <c r="B3036" s="111">
        <v>76.98</v>
      </c>
      <c r="C3036" s="113">
        <f t="shared" ca="1" si="47"/>
        <v>0.70819266363721523</v>
      </c>
    </row>
    <row r="3037" spans="1:3" ht="15">
      <c r="A3037" s="10"/>
      <c r="B3037" s="111">
        <v>68.94</v>
      </c>
      <c r="C3037" s="113">
        <f t="shared" ca="1" si="47"/>
        <v>0.52256756697242623</v>
      </c>
    </row>
    <row r="3038" spans="1:3" ht="15">
      <c r="A3038" s="10"/>
      <c r="B3038" s="111">
        <v>61.75</v>
      </c>
      <c r="C3038" s="113">
        <f t="shared" ca="1" si="47"/>
        <v>3.888740986324708E-3</v>
      </c>
    </row>
    <row r="3039" spans="1:3" ht="15">
      <c r="A3039" s="10"/>
      <c r="B3039" s="111">
        <v>53.84</v>
      </c>
      <c r="C3039" s="113">
        <f t="shared" ca="1" si="47"/>
        <v>0.10263234032858337</v>
      </c>
    </row>
    <row r="3040" spans="1:3" ht="15">
      <c r="A3040" s="10"/>
      <c r="B3040" s="111">
        <v>52.22</v>
      </c>
      <c r="C3040" s="113">
        <f t="shared" ca="1" si="47"/>
        <v>9.050373772219393E-2</v>
      </c>
    </row>
    <row r="3041" spans="1:3" ht="15">
      <c r="A3041" s="10"/>
      <c r="B3041" s="111">
        <v>53.06</v>
      </c>
      <c r="C3041" s="113">
        <f t="shared" ca="1" si="47"/>
        <v>0.29282497557170295</v>
      </c>
    </row>
    <row r="3042" spans="1:3" ht="15">
      <c r="A3042" s="10"/>
      <c r="B3042" s="111">
        <v>55.43</v>
      </c>
      <c r="C3042" s="113">
        <f t="shared" ca="1" si="47"/>
        <v>0.31189793512492203</v>
      </c>
    </row>
    <row r="3043" spans="1:3" ht="15">
      <c r="A3043" s="10"/>
      <c r="B3043" s="111">
        <v>61.28</v>
      </c>
      <c r="C3043" s="113">
        <f t="shared" ca="1" si="47"/>
        <v>7.5596444093089452E-2</v>
      </c>
    </row>
    <row r="3044" spans="1:3" ht="15">
      <c r="A3044" s="10"/>
      <c r="B3044" s="111">
        <v>77</v>
      </c>
      <c r="C3044" s="113">
        <f t="shared" ca="1" si="47"/>
        <v>0.61683451138275769</v>
      </c>
    </row>
    <row r="3045" spans="1:3" ht="15">
      <c r="A3045" s="10"/>
      <c r="B3045" s="111">
        <v>84.2</v>
      </c>
      <c r="C3045" s="113">
        <f t="shared" ca="1" si="47"/>
        <v>0.49674879588101412</v>
      </c>
    </row>
    <row r="3046" spans="1:3" ht="15">
      <c r="A3046" s="10"/>
      <c r="B3046" s="111">
        <v>81.150000000000006</v>
      </c>
      <c r="C3046" s="113">
        <f t="shared" ca="1" si="47"/>
        <v>0.45777798723808927</v>
      </c>
    </row>
    <row r="3047" spans="1:3" ht="15">
      <c r="A3047" s="10"/>
      <c r="B3047" s="111">
        <v>76.84</v>
      </c>
      <c r="C3047" s="113">
        <f t="shared" ca="1" si="47"/>
        <v>0.55598755560268076</v>
      </c>
    </row>
    <row r="3048" spans="1:3" ht="15">
      <c r="A3048" s="10"/>
      <c r="B3048" s="111">
        <v>74.040000000000006</v>
      </c>
      <c r="C3048" s="113">
        <f t="shared" ca="1" si="47"/>
        <v>7.437446963171503E-3</v>
      </c>
    </row>
    <row r="3049" spans="1:3" ht="15">
      <c r="A3049" s="10"/>
      <c r="B3049" s="111">
        <v>68.63</v>
      </c>
      <c r="C3049" s="113">
        <f t="shared" ca="1" si="47"/>
        <v>0.26062428632137719</v>
      </c>
    </row>
    <row r="3050" spans="1:3" ht="15">
      <c r="A3050" s="10"/>
      <c r="B3050" s="111">
        <v>60.07</v>
      </c>
      <c r="C3050" s="113">
        <f t="shared" ca="1" si="47"/>
        <v>3.1238664315225064E-2</v>
      </c>
    </row>
    <row r="3051" spans="1:3" ht="15">
      <c r="A3051" s="10"/>
      <c r="B3051" s="111">
        <v>65.069999999999993</v>
      </c>
      <c r="C3051" s="113">
        <f t="shared" ca="1" si="47"/>
        <v>0.37705727483151619</v>
      </c>
    </row>
    <row r="3052" spans="1:3" ht="15">
      <c r="A3052" s="10"/>
      <c r="B3052" s="111">
        <v>62.63</v>
      </c>
      <c r="C3052" s="113">
        <f t="shared" ca="1" si="47"/>
        <v>3.6645782627600723E-2</v>
      </c>
    </row>
    <row r="3053" spans="1:3" ht="15">
      <c r="A3053" s="10"/>
      <c r="B3053" s="111">
        <v>61.57</v>
      </c>
      <c r="C3053" s="113">
        <f t="shared" ca="1" si="47"/>
        <v>0.47254467289654151</v>
      </c>
    </row>
    <row r="3054" spans="1:3" ht="15">
      <c r="A3054" s="10"/>
      <c r="B3054" s="111">
        <v>59.47</v>
      </c>
      <c r="C3054" s="113">
        <f t="shared" ca="1" si="47"/>
        <v>0.5269830423683517</v>
      </c>
    </row>
    <row r="3055" spans="1:3" ht="15">
      <c r="A3055" s="10"/>
      <c r="B3055" s="111">
        <v>55.16</v>
      </c>
      <c r="C3055" s="113">
        <f t="shared" ca="1" si="47"/>
        <v>0.17523525333051482</v>
      </c>
    </row>
    <row r="3056" spans="1:3" ht="15">
      <c r="A3056" s="10"/>
      <c r="B3056" s="111">
        <v>56.01</v>
      </c>
      <c r="C3056" s="113">
        <f t="shared" ca="1" si="47"/>
        <v>0.45093411144955697</v>
      </c>
    </row>
    <row r="3057" spans="1:3" ht="15">
      <c r="A3057" s="10"/>
      <c r="B3057" s="111">
        <v>57</v>
      </c>
      <c r="C3057" s="113">
        <f t="shared" ca="1" si="47"/>
        <v>0.46757622327296139</v>
      </c>
    </row>
    <row r="3058" spans="1:3" ht="15">
      <c r="A3058" s="10"/>
      <c r="B3058" s="111">
        <v>52.76</v>
      </c>
      <c r="C3058" s="113">
        <f t="shared" ca="1" si="47"/>
        <v>0.46900915135668331</v>
      </c>
    </row>
    <row r="3059" spans="1:3" ht="15">
      <c r="A3059" s="10"/>
      <c r="B3059" s="111">
        <v>45.14</v>
      </c>
      <c r="C3059" s="113">
        <f t="shared" ca="1" si="47"/>
        <v>0.14624500747207925</v>
      </c>
    </row>
    <row r="3060" spans="1:3" ht="15">
      <c r="A3060" s="10"/>
      <c r="B3060" s="111">
        <v>41.04</v>
      </c>
      <c r="C3060" s="113">
        <f t="shared" ca="1" si="47"/>
        <v>0.14746155154983295</v>
      </c>
    </row>
    <row r="3061" spans="1:3" ht="15">
      <c r="A3061" s="10"/>
      <c r="B3061" s="111">
        <v>37</v>
      </c>
      <c r="C3061" s="113">
        <f t="shared" ca="1" si="47"/>
        <v>7.3270901994437948E-2</v>
      </c>
    </row>
    <row r="3062" spans="1:3" ht="15">
      <c r="A3062" s="10"/>
      <c r="B3062" s="111">
        <v>23.86</v>
      </c>
      <c r="C3062" s="113">
        <f t="shared" ca="1" si="47"/>
        <v>5.5470536701751873E-2</v>
      </c>
    </row>
    <row r="3063" spans="1:3" ht="15">
      <c r="A3063" s="10"/>
      <c r="B3063" s="111">
        <v>14.56</v>
      </c>
      <c r="C3063" s="113">
        <f t="shared" ca="1" si="47"/>
        <v>9.2032875417803209E-2</v>
      </c>
    </row>
    <row r="3064" spans="1:3" ht="15">
      <c r="A3064" s="10"/>
      <c r="B3064" s="111">
        <v>18.18</v>
      </c>
      <c r="C3064" s="113">
        <f t="shared" ca="1" si="47"/>
        <v>7.3657867390375373E-2</v>
      </c>
    </row>
    <row r="3065" spans="1:3" ht="15">
      <c r="A3065" s="10"/>
      <c r="B3065" s="111">
        <v>31.89</v>
      </c>
      <c r="C3065" s="113">
        <f t="shared" ca="1" si="47"/>
        <v>0.2302870576070139</v>
      </c>
    </row>
    <row r="3066" spans="1:3" ht="15">
      <c r="A3066" s="10"/>
      <c r="B3066" s="111">
        <v>52.09</v>
      </c>
      <c r="C3066" s="113">
        <f t="shared" ca="1" si="47"/>
        <v>0.31679710573848729</v>
      </c>
    </row>
    <row r="3067" spans="1:3" ht="15">
      <c r="A3067" s="10"/>
      <c r="B3067" s="111">
        <v>55.28</v>
      </c>
      <c r="C3067" s="113">
        <f t="shared" ca="1" si="47"/>
        <v>0.34431967665333119</v>
      </c>
    </row>
    <row r="3068" spans="1:3" ht="15">
      <c r="A3068" s="10"/>
      <c r="B3068" s="111">
        <v>69.95</v>
      </c>
      <c r="C3068" s="113">
        <f t="shared" ca="1" si="47"/>
        <v>1.2519952166794465E-2</v>
      </c>
    </row>
    <row r="3069" spans="1:3" ht="15">
      <c r="A3069" s="10"/>
      <c r="B3069" s="111">
        <v>66.27</v>
      </c>
      <c r="C3069" s="113">
        <f t="shared" ca="1" si="47"/>
        <v>0.55244135856665255</v>
      </c>
    </row>
    <row r="3070" spans="1:3" ht="15">
      <c r="A3070" s="10"/>
      <c r="B3070" s="111">
        <v>60.74</v>
      </c>
      <c r="C3070" s="113">
        <f t="shared" ca="1" si="47"/>
        <v>0.45060219874909002</v>
      </c>
    </row>
    <row r="3071" spans="1:3" ht="15">
      <c r="A3071" s="10"/>
      <c r="B3071" s="111">
        <v>56.53</v>
      </c>
      <c r="C3071" s="113">
        <f t="shared" ca="1" si="47"/>
        <v>5.3662261506659849E-2</v>
      </c>
    </row>
    <row r="3072" spans="1:3" ht="15">
      <c r="A3072" s="10"/>
      <c r="B3072" s="111">
        <v>46.83</v>
      </c>
      <c r="C3072" s="113">
        <f t="shared" ca="1" si="47"/>
        <v>0.36168769983066679</v>
      </c>
    </row>
    <row r="3073" spans="1:3" ht="15">
      <c r="A3073" s="10"/>
      <c r="B3073" s="111">
        <v>15.02</v>
      </c>
      <c r="C3073" s="113">
        <f t="shared" ca="1" si="47"/>
        <v>8.7891184616060158E-3</v>
      </c>
    </row>
    <row r="3074" spans="1:3" ht="15">
      <c r="A3074" s="10"/>
      <c r="B3074" s="111">
        <v>6.71</v>
      </c>
      <c r="C3074" s="113">
        <f t="shared" ca="1" si="47"/>
        <v>4.898461666213668E-2</v>
      </c>
    </row>
    <row r="3075" spans="1:3" ht="15">
      <c r="A3075" s="10"/>
      <c r="B3075" s="111">
        <v>2</v>
      </c>
      <c r="C3075" s="113">
        <f t="shared" ref="C3075:C3138" ca="1" si="48">B3075/100*RAND()</f>
        <v>1.9691760314259829E-2</v>
      </c>
    </row>
    <row r="3076" spans="1:3" ht="15">
      <c r="A3076" s="10"/>
      <c r="B3076" s="111">
        <v>1.61</v>
      </c>
      <c r="C3076" s="113">
        <f t="shared" ca="1" si="48"/>
        <v>1.4629897742367262E-3</v>
      </c>
    </row>
    <row r="3077" spans="1:3" ht="15">
      <c r="A3077" s="10"/>
      <c r="B3077" s="111">
        <v>0.09</v>
      </c>
      <c r="C3077" s="113">
        <f t="shared" ca="1" si="48"/>
        <v>6.9108141078101843E-4</v>
      </c>
    </row>
    <row r="3078" spans="1:3" ht="15">
      <c r="A3078" s="10"/>
      <c r="B3078" s="111">
        <v>0.1</v>
      </c>
      <c r="C3078" s="113">
        <f t="shared" ca="1" si="48"/>
        <v>2.6682236857310151E-4</v>
      </c>
    </row>
    <row r="3079" spans="1:3" ht="15">
      <c r="A3079" s="10"/>
      <c r="B3079" s="111">
        <v>0.09</v>
      </c>
      <c r="C3079" s="113">
        <f t="shared" ca="1" si="48"/>
        <v>2.9553751130469983E-5</v>
      </c>
    </row>
    <row r="3080" spans="1:3" ht="15">
      <c r="A3080" s="10"/>
      <c r="B3080" s="111">
        <v>0.08</v>
      </c>
      <c r="C3080" s="113">
        <f t="shared" ca="1" si="48"/>
        <v>4.6715062950273753E-4</v>
      </c>
    </row>
    <row r="3081" spans="1:3" ht="15">
      <c r="A3081" s="10"/>
      <c r="B3081" s="111">
        <v>0.32</v>
      </c>
      <c r="C3081" s="113">
        <f t="shared" ca="1" si="48"/>
        <v>1.7315123857616045E-4</v>
      </c>
    </row>
    <row r="3082" spans="1:3" ht="15">
      <c r="A3082" s="10"/>
      <c r="B3082" s="111">
        <v>0</v>
      </c>
      <c r="C3082" s="113">
        <f t="shared" ca="1" si="48"/>
        <v>0</v>
      </c>
    </row>
    <row r="3083" spans="1:3" ht="15">
      <c r="A3083" s="10"/>
      <c r="B3083" s="111">
        <v>-4.91</v>
      </c>
      <c r="C3083" s="113">
        <f t="shared" ca="1" si="48"/>
        <v>-3.3513113210288437E-2</v>
      </c>
    </row>
    <row r="3084" spans="1:3" ht="15">
      <c r="A3084" s="10"/>
      <c r="B3084" s="111">
        <v>-10.97</v>
      </c>
      <c r="C3084" s="113">
        <f t="shared" ca="1" si="48"/>
        <v>-5.2224295745005665E-2</v>
      </c>
    </row>
    <row r="3085" spans="1:3" ht="15">
      <c r="A3085" s="10"/>
      <c r="B3085" s="111">
        <v>-39.9</v>
      </c>
      <c r="C3085" s="113">
        <f t="shared" ca="1" si="48"/>
        <v>-0.19462617784230651</v>
      </c>
    </row>
    <row r="3086" spans="1:3" ht="15">
      <c r="A3086" s="10"/>
      <c r="B3086" s="111">
        <v>-52.11</v>
      </c>
      <c r="C3086" s="113">
        <f t="shared" ca="1" si="48"/>
        <v>-0.48945921810002707</v>
      </c>
    </row>
    <row r="3087" spans="1:3" ht="15">
      <c r="A3087" s="10"/>
      <c r="B3087" s="111">
        <v>-66.180000000000007</v>
      </c>
      <c r="C3087" s="113">
        <f t="shared" ca="1" si="48"/>
        <v>-0.6344142193064457</v>
      </c>
    </row>
    <row r="3088" spans="1:3" ht="15">
      <c r="A3088" s="10"/>
      <c r="B3088" s="111">
        <v>-54.05</v>
      </c>
      <c r="C3088" s="113">
        <f t="shared" ca="1" si="48"/>
        <v>-0.28410401572691868</v>
      </c>
    </row>
    <row r="3089" spans="1:3" ht="15">
      <c r="A3089" s="10"/>
      <c r="B3089" s="111">
        <v>-22.6</v>
      </c>
      <c r="C3089" s="113">
        <f t="shared" ca="1" si="48"/>
        <v>-0.12319428284101658</v>
      </c>
    </row>
    <row r="3090" spans="1:3" ht="15">
      <c r="A3090" s="10"/>
      <c r="B3090" s="111">
        <v>-0.56999999999999995</v>
      </c>
      <c r="C3090" s="113">
        <f t="shared" ca="1" si="48"/>
        <v>-4.5785792432704198E-4</v>
      </c>
    </row>
    <row r="3091" spans="1:3" ht="15">
      <c r="A3091" s="10"/>
      <c r="B3091" s="111">
        <v>38.42</v>
      </c>
      <c r="C3091" s="113">
        <f t="shared" ca="1" si="48"/>
        <v>0.19925121204483087</v>
      </c>
    </row>
    <row r="3092" spans="1:3" ht="15">
      <c r="A3092" s="10"/>
      <c r="B3092" s="111">
        <v>58.65</v>
      </c>
      <c r="C3092" s="113">
        <f t="shared" ca="1" si="48"/>
        <v>0.36801466255248755</v>
      </c>
    </row>
    <row r="3093" spans="1:3" ht="15">
      <c r="A3093" s="10"/>
      <c r="B3093" s="111">
        <v>60.75</v>
      </c>
      <c r="C3093" s="113">
        <f t="shared" ca="1" si="48"/>
        <v>0.14009320538665818</v>
      </c>
    </row>
    <row r="3094" spans="1:3" ht="15">
      <c r="A3094" s="10"/>
      <c r="B3094" s="111">
        <v>51.99</v>
      </c>
      <c r="C3094" s="113">
        <f t="shared" ca="1" si="48"/>
        <v>0.22614804201457198</v>
      </c>
    </row>
    <row r="3095" spans="1:3" ht="15">
      <c r="A3095" s="10"/>
      <c r="B3095" s="111">
        <v>53.74</v>
      </c>
      <c r="C3095" s="113">
        <f t="shared" ca="1" si="48"/>
        <v>0.32172943680085098</v>
      </c>
    </row>
    <row r="3096" spans="1:3" ht="15">
      <c r="A3096" s="10"/>
      <c r="B3096" s="111">
        <v>48.69</v>
      </c>
      <c r="C3096" s="113">
        <f t="shared" ca="1" si="48"/>
        <v>0.34304863676968378</v>
      </c>
    </row>
    <row r="3097" spans="1:3" ht="15">
      <c r="A3097" s="10"/>
      <c r="B3097" s="111">
        <v>45.06</v>
      </c>
      <c r="C3097" s="113">
        <f t="shared" ca="1" si="48"/>
        <v>0.44106884342240837</v>
      </c>
    </row>
    <row r="3098" spans="1:3" ht="15">
      <c r="A3098" s="10"/>
      <c r="B3098" s="111">
        <v>42.11</v>
      </c>
      <c r="C3098" s="113">
        <f t="shared" ca="1" si="48"/>
        <v>0.14557151948529523</v>
      </c>
    </row>
    <row r="3099" spans="1:3" ht="15">
      <c r="A3099" s="10"/>
      <c r="B3099" s="111">
        <v>40</v>
      </c>
      <c r="C3099" s="113">
        <f t="shared" ca="1" si="48"/>
        <v>0.22472030073086097</v>
      </c>
    </row>
    <row r="3100" spans="1:3" ht="15">
      <c r="A3100" s="10"/>
      <c r="B3100" s="111">
        <v>35.450000000000003</v>
      </c>
      <c r="C3100" s="113">
        <f t="shared" ca="1" si="48"/>
        <v>2.0469454045161779E-2</v>
      </c>
    </row>
    <row r="3101" spans="1:3" ht="15">
      <c r="A3101" s="10"/>
      <c r="B3101" s="111">
        <v>28.03</v>
      </c>
      <c r="C3101" s="113">
        <f t="shared" ca="1" si="48"/>
        <v>0.2708530986982518</v>
      </c>
    </row>
    <row r="3102" spans="1:3" ht="15">
      <c r="A3102" s="10"/>
      <c r="B3102" s="111">
        <v>37</v>
      </c>
      <c r="C3102" s="113">
        <f t="shared" ca="1" si="48"/>
        <v>6.6488833696318972E-2</v>
      </c>
    </row>
    <row r="3103" spans="1:3" ht="15">
      <c r="A3103" s="10"/>
      <c r="B3103" s="111">
        <v>57.12</v>
      </c>
      <c r="C3103" s="113">
        <f t="shared" ca="1" si="48"/>
        <v>3.9480509189227089E-2</v>
      </c>
    </row>
    <row r="3104" spans="1:3" ht="15">
      <c r="A3104" s="10"/>
      <c r="B3104" s="111">
        <v>69.989999999999995</v>
      </c>
      <c r="C3104" s="113">
        <f t="shared" ca="1" si="48"/>
        <v>0.30707752653284243</v>
      </c>
    </row>
    <row r="3105" spans="1:3" ht="15">
      <c r="A3105" s="10"/>
      <c r="B3105" s="111">
        <v>74.069999999999993</v>
      </c>
      <c r="C3105" s="113">
        <f t="shared" ca="1" si="48"/>
        <v>0.25721802815293954</v>
      </c>
    </row>
    <row r="3106" spans="1:3" ht="15">
      <c r="A3106" s="10"/>
      <c r="B3106" s="111">
        <v>59.56</v>
      </c>
      <c r="C3106" s="113">
        <f t="shared" ca="1" si="48"/>
        <v>0.18156055098341742</v>
      </c>
    </row>
    <row r="3107" spans="1:3" ht="15">
      <c r="A3107" s="10"/>
      <c r="B3107" s="111">
        <v>50.89</v>
      </c>
      <c r="C3107" s="113">
        <f t="shared" ca="1" si="48"/>
        <v>0.34897468901579548</v>
      </c>
    </row>
    <row r="3108" spans="1:3" ht="15">
      <c r="A3108" s="10"/>
      <c r="B3108" s="111">
        <v>46.88</v>
      </c>
      <c r="C3108" s="113">
        <f t="shared" ca="1" si="48"/>
        <v>0.40372897508523509</v>
      </c>
    </row>
    <row r="3109" spans="1:3" ht="15">
      <c r="A3109" s="10"/>
      <c r="B3109" s="111">
        <v>42.13</v>
      </c>
      <c r="C3109" s="113">
        <f t="shared" ca="1" si="48"/>
        <v>0.22481123374732664</v>
      </c>
    </row>
    <row r="3110" spans="1:3" ht="15">
      <c r="A3110" s="10"/>
      <c r="B3110" s="111">
        <v>46.28</v>
      </c>
      <c r="C3110" s="113">
        <f t="shared" ca="1" si="48"/>
        <v>0.42399498993055618</v>
      </c>
    </row>
    <row r="3111" spans="1:3" ht="15">
      <c r="A3111" s="10"/>
      <c r="B3111" s="111">
        <v>47.44</v>
      </c>
      <c r="C3111" s="113">
        <f t="shared" ca="1" si="48"/>
        <v>9.4022865270106462E-2</v>
      </c>
    </row>
    <row r="3112" spans="1:3" ht="15">
      <c r="A3112" s="10"/>
      <c r="B3112" s="111">
        <v>53.25</v>
      </c>
      <c r="C3112" s="113">
        <f t="shared" ca="1" si="48"/>
        <v>0.39365985176262525</v>
      </c>
    </row>
    <row r="3113" spans="1:3" ht="15">
      <c r="A3113" s="10"/>
      <c r="B3113" s="111">
        <v>57.63</v>
      </c>
      <c r="C3113" s="113">
        <f t="shared" ca="1" si="48"/>
        <v>0.35187088434911812</v>
      </c>
    </row>
    <row r="3114" spans="1:3" ht="15">
      <c r="A3114" s="10"/>
      <c r="B3114" s="111">
        <v>65.92</v>
      </c>
      <c r="C3114" s="113">
        <f t="shared" ca="1" si="48"/>
        <v>0.34726224720190657</v>
      </c>
    </row>
    <row r="3115" spans="1:3" ht="15">
      <c r="A3115" s="10"/>
      <c r="B3115" s="111">
        <v>74.16</v>
      </c>
      <c r="C3115" s="113">
        <f t="shared" ca="1" si="48"/>
        <v>0.73002926734073226</v>
      </c>
    </row>
    <row r="3116" spans="1:3" ht="15">
      <c r="A3116" s="10"/>
      <c r="B3116" s="111">
        <v>83.94</v>
      </c>
      <c r="C3116" s="113">
        <f t="shared" ca="1" si="48"/>
        <v>0.21288416426584245</v>
      </c>
    </row>
    <row r="3117" spans="1:3" ht="15">
      <c r="A3117" s="10"/>
      <c r="B3117" s="111">
        <v>90.12</v>
      </c>
      <c r="C3117" s="113">
        <f t="shared" ca="1" si="48"/>
        <v>0.37207741804184835</v>
      </c>
    </row>
    <row r="3118" spans="1:3" ht="15">
      <c r="A3118" s="10"/>
      <c r="B3118" s="111">
        <v>84</v>
      </c>
      <c r="C3118" s="113">
        <f t="shared" ca="1" si="48"/>
        <v>0.14714765691598289</v>
      </c>
    </row>
    <row r="3119" spans="1:3" ht="15">
      <c r="A3119" s="10"/>
      <c r="B3119" s="111">
        <v>79.91</v>
      </c>
      <c r="C3119" s="113">
        <f t="shared" ca="1" si="48"/>
        <v>0.6516458547898224</v>
      </c>
    </row>
    <row r="3120" spans="1:3" ht="15">
      <c r="A3120" s="10"/>
      <c r="B3120" s="111">
        <v>68</v>
      </c>
      <c r="C3120" s="113">
        <f t="shared" ca="1" si="48"/>
        <v>0.58434206286659029</v>
      </c>
    </row>
    <row r="3121" spans="1:3" ht="15">
      <c r="A3121" s="10"/>
      <c r="B3121" s="111">
        <v>70</v>
      </c>
      <c r="C3121" s="113">
        <f t="shared" ca="1" si="48"/>
        <v>0.10040511503256137</v>
      </c>
    </row>
    <row r="3122" spans="1:3" ht="15">
      <c r="A3122" s="10"/>
      <c r="B3122" s="111">
        <v>64.92</v>
      </c>
      <c r="C3122" s="113">
        <f t="shared" ca="1" si="48"/>
        <v>0.45306125625068511</v>
      </c>
    </row>
    <row r="3123" spans="1:3" ht="15">
      <c r="A3123" s="10"/>
      <c r="B3123" s="111">
        <v>60.39</v>
      </c>
      <c r="C3123" s="113">
        <f t="shared" ca="1" si="48"/>
        <v>3.1524320413093214E-2</v>
      </c>
    </row>
    <row r="3124" spans="1:3" ht="15">
      <c r="A3124" s="10"/>
      <c r="B3124" s="111">
        <v>56.67</v>
      </c>
      <c r="C3124" s="113">
        <f t="shared" ca="1" si="48"/>
        <v>0.48147720006089451</v>
      </c>
    </row>
    <row r="3125" spans="1:3" ht="15">
      <c r="A3125" s="10"/>
      <c r="B3125" s="111">
        <v>57.37</v>
      </c>
      <c r="C3125" s="113">
        <f t="shared" ca="1" si="48"/>
        <v>0.46859050205340563</v>
      </c>
    </row>
    <row r="3126" spans="1:3" ht="15">
      <c r="A3126" s="10"/>
      <c r="B3126" s="111">
        <v>63.09</v>
      </c>
      <c r="C3126" s="113">
        <f t="shared" ca="1" si="48"/>
        <v>9.1147136664150932E-3</v>
      </c>
    </row>
    <row r="3127" spans="1:3" ht="15">
      <c r="A3127" s="10"/>
      <c r="B3127" s="111">
        <v>76.97</v>
      </c>
      <c r="C3127" s="113">
        <f t="shared" ca="1" si="48"/>
        <v>4.2824239450499506E-2</v>
      </c>
    </row>
    <row r="3128" spans="1:3" ht="15">
      <c r="A3128" s="10"/>
      <c r="B3128" s="111">
        <v>85.99</v>
      </c>
      <c r="C3128" s="113">
        <f t="shared" ca="1" si="48"/>
        <v>0.82655231553949216</v>
      </c>
    </row>
    <row r="3129" spans="1:3" ht="15">
      <c r="A3129" s="10"/>
      <c r="B3129" s="111">
        <v>93.37</v>
      </c>
      <c r="C3129" s="113">
        <f t="shared" ca="1" si="48"/>
        <v>2.053748560833522E-2</v>
      </c>
    </row>
    <row r="3130" spans="1:3" ht="15">
      <c r="A3130" s="10"/>
      <c r="B3130" s="111">
        <v>85.71</v>
      </c>
      <c r="C3130" s="113">
        <f t="shared" ca="1" si="48"/>
        <v>0.18362619397634716</v>
      </c>
    </row>
    <row r="3131" spans="1:3" ht="15">
      <c r="A3131" s="10"/>
      <c r="B3131" s="111">
        <v>79.48</v>
      </c>
      <c r="C3131" s="113">
        <f t="shared" ca="1" si="48"/>
        <v>0.29794159189812991</v>
      </c>
    </row>
    <row r="3132" spans="1:3" ht="15">
      <c r="A3132" s="10"/>
      <c r="B3132" s="111">
        <v>77.66</v>
      </c>
      <c r="C3132" s="113">
        <f t="shared" ca="1" si="48"/>
        <v>0.37306135719152211</v>
      </c>
    </row>
    <row r="3133" spans="1:3" ht="15">
      <c r="A3133" s="10"/>
      <c r="B3133" s="111">
        <v>74.25</v>
      </c>
      <c r="C3133" s="113">
        <f t="shared" ca="1" si="48"/>
        <v>0.31759249843580767</v>
      </c>
    </row>
    <row r="3134" spans="1:3" ht="15">
      <c r="A3134" s="10"/>
      <c r="B3134" s="111">
        <v>69.16</v>
      </c>
      <c r="C3134" s="113">
        <f t="shared" ca="1" si="48"/>
        <v>7.9149927300470574E-2</v>
      </c>
    </row>
    <row r="3135" spans="1:3" ht="15">
      <c r="A3135" s="10"/>
      <c r="B3135" s="111">
        <v>61.06</v>
      </c>
      <c r="C3135" s="113">
        <f t="shared" ca="1" si="48"/>
        <v>0.44057622208286618</v>
      </c>
    </row>
    <row r="3136" spans="1:3" ht="15">
      <c r="A3136" s="10"/>
      <c r="B3136" s="111">
        <v>62.05</v>
      </c>
      <c r="C3136" s="113">
        <f t="shared" ca="1" si="48"/>
        <v>0.42542087817641761</v>
      </c>
    </row>
    <row r="3137" spans="1:3" ht="15">
      <c r="A3137" s="10"/>
      <c r="B3137" s="111">
        <v>62.12</v>
      </c>
      <c r="C3137" s="113">
        <f t="shared" ca="1" si="48"/>
        <v>0.54760358823616484</v>
      </c>
    </row>
    <row r="3138" spans="1:3" ht="15">
      <c r="A3138" s="10"/>
      <c r="B3138" s="111">
        <v>69.430000000000007</v>
      </c>
      <c r="C3138" s="113">
        <f t="shared" ca="1" si="48"/>
        <v>0.51900268826794538</v>
      </c>
    </row>
    <row r="3139" spans="1:3" ht="15">
      <c r="A3139" s="10"/>
      <c r="B3139" s="111">
        <v>77.66</v>
      </c>
      <c r="C3139" s="113">
        <f t="shared" ref="C3139:C3202" ca="1" si="49">B3139/100*RAND()</f>
        <v>0.29884905415100949</v>
      </c>
    </row>
    <row r="3140" spans="1:3" ht="15">
      <c r="A3140" s="10"/>
      <c r="B3140" s="111">
        <v>81.19</v>
      </c>
      <c r="C3140" s="113">
        <f t="shared" ca="1" si="49"/>
        <v>8.5226477673235573E-2</v>
      </c>
    </row>
    <row r="3141" spans="1:3" ht="15">
      <c r="A3141" s="10"/>
      <c r="B3141" s="111">
        <v>80</v>
      </c>
      <c r="C3141" s="113">
        <f t="shared" ca="1" si="49"/>
        <v>0.24206161281017638</v>
      </c>
    </row>
    <row r="3142" spans="1:3" ht="15">
      <c r="A3142" s="10"/>
      <c r="B3142" s="111">
        <v>79.62</v>
      </c>
      <c r="C3142" s="113">
        <f t="shared" ca="1" si="49"/>
        <v>0.55513809516234514</v>
      </c>
    </row>
    <row r="3143" spans="1:3" ht="15">
      <c r="A3143" s="10"/>
      <c r="B3143" s="111">
        <v>75.34</v>
      </c>
      <c r="C3143" s="113">
        <f t="shared" ca="1" si="49"/>
        <v>9.164872347201973E-2</v>
      </c>
    </row>
    <row r="3144" spans="1:3" ht="15">
      <c r="A3144" s="10"/>
      <c r="B3144" s="111">
        <v>68.62</v>
      </c>
      <c r="C3144" s="113">
        <f t="shared" ca="1" si="49"/>
        <v>0.29228217081704461</v>
      </c>
    </row>
    <row r="3145" spans="1:3" ht="15">
      <c r="A3145" s="10"/>
      <c r="B3145" s="111">
        <v>62.26</v>
      </c>
      <c r="C3145" s="113">
        <f t="shared" ca="1" si="49"/>
        <v>0.19905634167232278</v>
      </c>
    </row>
    <row r="3146" spans="1:3" ht="15">
      <c r="A3146" s="10"/>
      <c r="B3146" s="111">
        <v>58.2</v>
      </c>
      <c r="C3146" s="113">
        <f t="shared" ca="1" si="49"/>
        <v>0.33520254589543896</v>
      </c>
    </row>
    <row r="3147" spans="1:3" ht="15">
      <c r="A3147" s="10"/>
      <c r="B3147" s="111">
        <v>56.31</v>
      </c>
      <c r="C3147" s="113">
        <f t="shared" ca="1" si="49"/>
        <v>0.4928408008605093</v>
      </c>
    </row>
    <row r="3148" spans="1:3" ht="15">
      <c r="A3148" s="10"/>
      <c r="B3148" s="111">
        <v>54.81</v>
      </c>
      <c r="C3148" s="113">
        <f t="shared" ca="1" si="49"/>
        <v>0.4024857159355234</v>
      </c>
    </row>
    <row r="3149" spans="1:3" ht="15">
      <c r="A3149" s="10"/>
      <c r="B3149" s="111">
        <v>55.01</v>
      </c>
      <c r="C3149" s="113">
        <f t="shared" ca="1" si="49"/>
        <v>0.53639968265178395</v>
      </c>
    </row>
    <row r="3150" spans="1:3" ht="15">
      <c r="A3150" s="10"/>
      <c r="B3150" s="111">
        <v>58.84</v>
      </c>
      <c r="C3150" s="113">
        <f t="shared" ca="1" si="49"/>
        <v>0.38024939981950806</v>
      </c>
    </row>
    <row r="3151" spans="1:3" ht="15">
      <c r="A3151" s="10"/>
      <c r="B3151" s="111">
        <v>69.989999999999995</v>
      </c>
      <c r="C3151" s="113">
        <f t="shared" ca="1" si="49"/>
        <v>0.45295207575105439</v>
      </c>
    </row>
    <row r="3152" spans="1:3" ht="15">
      <c r="A3152" s="10"/>
      <c r="B3152" s="111">
        <v>79.37</v>
      </c>
      <c r="C3152" s="113">
        <f t="shared" ca="1" si="49"/>
        <v>0.15992723979840257</v>
      </c>
    </row>
    <row r="3153" spans="1:3" ht="15">
      <c r="A3153" s="10"/>
      <c r="B3153" s="111">
        <v>86.12</v>
      </c>
      <c r="C3153" s="113">
        <f t="shared" ca="1" si="49"/>
        <v>0.34993960358362686</v>
      </c>
    </row>
    <row r="3154" spans="1:3" ht="15">
      <c r="A3154" s="10"/>
      <c r="B3154" s="111">
        <v>80.099999999999994</v>
      </c>
      <c r="C3154" s="113">
        <f t="shared" ca="1" si="49"/>
        <v>0.24186179584885101</v>
      </c>
    </row>
    <row r="3155" spans="1:3" ht="15">
      <c r="A3155" s="10"/>
      <c r="B3155" s="111">
        <v>75.78</v>
      </c>
      <c r="C3155" s="113">
        <f t="shared" ca="1" si="49"/>
        <v>0.16428533510043736</v>
      </c>
    </row>
    <row r="3156" spans="1:3" ht="15">
      <c r="A3156" s="10"/>
      <c r="B3156" s="111">
        <v>73.84</v>
      </c>
      <c r="C3156" s="113">
        <f t="shared" ca="1" si="49"/>
        <v>6.536864159723435E-2</v>
      </c>
    </row>
    <row r="3157" spans="1:3" ht="15">
      <c r="A3157" s="10"/>
      <c r="B3157" s="111">
        <v>68.88</v>
      </c>
      <c r="C3157" s="113">
        <f t="shared" ca="1" si="49"/>
        <v>0.1365269135815646</v>
      </c>
    </row>
    <row r="3158" spans="1:3" ht="15">
      <c r="A3158" s="10"/>
      <c r="B3158" s="111">
        <v>62.06</v>
      </c>
      <c r="C3158" s="113">
        <f t="shared" ca="1" si="49"/>
        <v>5.133728276888281E-2</v>
      </c>
    </row>
    <row r="3159" spans="1:3" ht="15">
      <c r="A3159" s="10"/>
      <c r="B3159" s="111">
        <v>60.06</v>
      </c>
      <c r="C3159" s="113">
        <f t="shared" ca="1" si="49"/>
        <v>6.3799017221558355E-2</v>
      </c>
    </row>
    <row r="3160" spans="1:3" ht="15">
      <c r="A3160" s="10"/>
      <c r="B3160" s="111">
        <v>60</v>
      </c>
      <c r="C3160" s="113">
        <f t="shared" ca="1" si="49"/>
        <v>0.46260017143876797</v>
      </c>
    </row>
    <row r="3161" spans="1:3" ht="15">
      <c r="A3161" s="10"/>
      <c r="B3161" s="111">
        <v>62.75</v>
      </c>
      <c r="C3161" s="113">
        <f t="shared" ca="1" si="49"/>
        <v>0.61370273633861949</v>
      </c>
    </row>
    <row r="3162" spans="1:3" ht="15">
      <c r="A3162" s="10"/>
      <c r="B3162" s="111">
        <v>70</v>
      </c>
      <c r="C3162" s="113">
        <f t="shared" ca="1" si="49"/>
        <v>0.52544985875707562</v>
      </c>
    </row>
    <row r="3163" spans="1:3" ht="15">
      <c r="A3163" s="10"/>
      <c r="B3163" s="111">
        <v>74.97</v>
      </c>
      <c r="C3163" s="113">
        <f t="shared" ca="1" si="49"/>
        <v>0.47538809955227568</v>
      </c>
    </row>
    <row r="3164" spans="1:3" ht="15">
      <c r="A3164" s="10"/>
      <c r="B3164" s="111">
        <v>80.97</v>
      </c>
      <c r="C3164" s="113">
        <f t="shared" ca="1" si="49"/>
        <v>0.26158693008876938</v>
      </c>
    </row>
    <row r="3165" spans="1:3" ht="15">
      <c r="A3165" s="10"/>
      <c r="B3165" s="111">
        <v>80.97</v>
      </c>
      <c r="C3165" s="113">
        <f t="shared" ca="1" si="49"/>
        <v>0.34694788653775749</v>
      </c>
    </row>
    <row r="3166" spans="1:3" ht="15">
      <c r="A3166" s="10"/>
      <c r="B3166" s="111">
        <v>78.08</v>
      </c>
      <c r="C3166" s="113">
        <f t="shared" ca="1" si="49"/>
        <v>0.34235891049735412</v>
      </c>
    </row>
    <row r="3167" spans="1:3" ht="15">
      <c r="A3167" s="10"/>
      <c r="B3167" s="111">
        <v>74.510000000000005</v>
      </c>
      <c r="C3167" s="113">
        <f t="shared" ca="1" si="49"/>
        <v>0.61497479371718444</v>
      </c>
    </row>
    <row r="3168" spans="1:3" ht="15">
      <c r="A3168" s="10"/>
      <c r="B3168" s="111">
        <v>66.010000000000005</v>
      </c>
      <c r="C3168" s="113">
        <f t="shared" ca="1" si="49"/>
        <v>0.63046168538267422</v>
      </c>
    </row>
    <row r="3169" spans="1:3" ht="15">
      <c r="A3169" s="10"/>
      <c r="B3169" s="111">
        <v>65.040000000000006</v>
      </c>
      <c r="C3169" s="113">
        <f t="shared" ca="1" si="49"/>
        <v>0.46078121076990503</v>
      </c>
    </row>
    <row r="3170" spans="1:3" ht="15">
      <c r="A3170" s="10"/>
      <c r="B3170" s="111">
        <v>63.15</v>
      </c>
      <c r="C3170" s="113">
        <f t="shared" ca="1" si="49"/>
        <v>0.23498776654859058</v>
      </c>
    </row>
    <row r="3171" spans="1:3" ht="15">
      <c r="A3171" s="10"/>
      <c r="B3171" s="111">
        <v>60.74</v>
      </c>
      <c r="C3171" s="113">
        <f t="shared" ca="1" si="49"/>
        <v>6.0774701891233143E-2</v>
      </c>
    </row>
    <row r="3172" spans="1:3" ht="15">
      <c r="A3172" s="10"/>
      <c r="B3172" s="111">
        <v>60.85</v>
      </c>
      <c r="C3172" s="113">
        <f t="shared" ca="1" si="49"/>
        <v>0.45883700478353873</v>
      </c>
    </row>
    <row r="3173" spans="1:3" ht="15">
      <c r="A3173" s="10"/>
      <c r="B3173" s="111">
        <v>59.9</v>
      </c>
      <c r="C3173" s="113">
        <f t="shared" ca="1" si="49"/>
        <v>1.856649960396594E-2</v>
      </c>
    </row>
    <row r="3174" spans="1:3" ht="15">
      <c r="A3174" s="10"/>
      <c r="B3174" s="111">
        <v>60.69</v>
      </c>
      <c r="C3174" s="113">
        <f t="shared" ca="1" si="49"/>
        <v>0.47860804753283265</v>
      </c>
    </row>
    <row r="3175" spans="1:3" ht="15">
      <c r="A3175" s="10"/>
      <c r="B3175" s="111">
        <v>60.33</v>
      </c>
      <c r="C3175" s="113">
        <f t="shared" ca="1" si="49"/>
        <v>0.35093901313676484</v>
      </c>
    </row>
    <row r="3176" spans="1:3" ht="15">
      <c r="A3176" s="10"/>
      <c r="B3176" s="111">
        <v>62.87</v>
      </c>
      <c r="C3176" s="113">
        <f t="shared" ca="1" si="49"/>
        <v>0.5201746295461005</v>
      </c>
    </row>
    <row r="3177" spans="1:3" ht="15">
      <c r="A3177" s="10"/>
      <c r="B3177" s="111">
        <v>67.64</v>
      </c>
      <c r="C3177" s="113">
        <f t="shared" ca="1" si="49"/>
        <v>4.531007886613089E-4</v>
      </c>
    </row>
    <row r="3178" spans="1:3" ht="15">
      <c r="A3178" s="10"/>
      <c r="B3178" s="111">
        <v>63</v>
      </c>
      <c r="C3178" s="113">
        <f t="shared" ca="1" si="49"/>
        <v>0.50963416053937471</v>
      </c>
    </row>
    <row r="3179" spans="1:3" ht="15">
      <c r="A3179" s="10"/>
      <c r="B3179" s="111">
        <v>60.69</v>
      </c>
      <c r="C3179" s="113">
        <f t="shared" ca="1" si="49"/>
        <v>0.20880818952180433</v>
      </c>
    </row>
    <row r="3180" spans="1:3" ht="15">
      <c r="A3180" s="10"/>
      <c r="B3180" s="111">
        <v>57.96</v>
      </c>
      <c r="C3180" s="113">
        <f t="shared" ca="1" si="49"/>
        <v>0.34142854881250084</v>
      </c>
    </row>
    <row r="3181" spans="1:3" ht="15">
      <c r="A3181" s="10"/>
      <c r="B3181" s="111">
        <v>58.78</v>
      </c>
      <c r="C3181" s="113">
        <f t="shared" ca="1" si="49"/>
        <v>0.36983653593212834</v>
      </c>
    </row>
    <row r="3182" spans="1:3" ht="15">
      <c r="A3182" s="10"/>
      <c r="B3182" s="111">
        <v>51.63</v>
      </c>
      <c r="C3182" s="113">
        <f t="shared" ca="1" si="49"/>
        <v>0.17371319833495857</v>
      </c>
    </row>
    <row r="3183" spans="1:3" ht="15">
      <c r="A3183" s="10"/>
      <c r="B3183" s="111">
        <v>48.96</v>
      </c>
      <c r="C3183" s="113">
        <f t="shared" ca="1" si="49"/>
        <v>0.28329706660833454</v>
      </c>
    </row>
    <row r="3184" spans="1:3" ht="15">
      <c r="A3184" s="10"/>
      <c r="B3184" s="111">
        <v>48</v>
      </c>
      <c r="C3184" s="113">
        <f t="shared" ca="1" si="49"/>
        <v>0.35256496588726699</v>
      </c>
    </row>
    <row r="3185" spans="1:3" ht="15">
      <c r="A3185" s="10"/>
      <c r="B3185" s="111">
        <v>49.78</v>
      </c>
      <c r="C3185" s="113">
        <f t="shared" ca="1" si="49"/>
        <v>0.14277891490774777</v>
      </c>
    </row>
    <row r="3186" spans="1:3" ht="15">
      <c r="A3186" s="10"/>
      <c r="B3186" s="111">
        <v>57</v>
      </c>
      <c r="C3186" s="113">
        <f t="shared" ca="1" si="49"/>
        <v>0.44734134930066904</v>
      </c>
    </row>
    <row r="3187" spans="1:3" ht="15">
      <c r="A3187" s="10"/>
      <c r="B3187" s="111">
        <v>64.03</v>
      </c>
      <c r="C3187" s="113">
        <f t="shared" ca="1" si="49"/>
        <v>0.36416050824213736</v>
      </c>
    </row>
    <row r="3188" spans="1:3" ht="15">
      <c r="A3188" s="10"/>
      <c r="B3188" s="111">
        <v>75.91</v>
      </c>
      <c r="C3188" s="113">
        <f t="shared" ca="1" si="49"/>
        <v>0.65805182815060004</v>
      </c>
    </row>
    <row r="3189" spans="1:3" ht="15">
      <c r="A3189" s="10"/>
      <c r="B3189" s="111">
        <v>77.760000000000005</v>
      </c>
      <c r="C3189" s="113">
        <f t="shared" ca="1" si="49"/>
        <v>0.70319567732809585</v>
      </c>
    </row>
    <row r="3190" spans="1:3" ht="15">
      <c r="A3190" s="10"/>
      <c r="B3190" s="111">
        <v>79.959999999999994</v>
      </c>
      <c r="C3190" s="113">
        <f t="shared" ca="1" si="49"/>
        <v>0.23536634516701335</v>
      </c>
    </row>
    <row r="3191" spans="1:3" ht="15">
      <c r="A3191" s="10"/>
      <c r="B3191" s="111">
        <v>78.349999999999994</v>
      </c>
      <c r="C3191" s="113">
        <f t="shared" ca="1" si="49"/>
        <v>0.35300042121331948</v>
      </c>
    </row>
    <row r="3192" spans="1:3" ht="15">
      <c r="A3192" s="10"/>
      <c r="B3192" s="111">
        <v>72.63</v>
      </c>
      <c r="C3192" s="113">
        <f t="shared" ca="1" si="49"/>
        <v>0.26216926865244633</v>
      </c>
    </row>
    <row r="3193" spans="1:3" ht="15">
      <c r="A3193" s="10"/>
      <c r="B3193" s="111">
        <v>75.38</v>
      </c>
      <c r="C3193" s="113">
        <f t="shared" ca="1" si="49"/>
        <v>0.73983946009650137</v>
      </c>
    </row>
    <row r="3194" spans="1:3" ht="15">
      <c r="A3194" s="10"/>
      <c r="B3194" s="111">
        <v>69</v>
      </c>
      <c r="C3194" s="113">
        <f t="shared" ca="1" si="49"/>
        <v>4.2405364464556993E-3</v>
      </c>
    </row>
    <row r="3195" spans="1:3" ht="15">
      <c r="A3195" s="10"/>
      <c r="B3195" s="111">
        <v>65.650000000000006</v>
      </c>
      <c r="C3195" s="113">
        <f t="shared" ca="1" si="49"/>
        <v>0.54083147120454644</v>
      </c>
    </row>
    <row r="3196" spans="1:3" ht="15">
      <c r="A3196" s="10"/>
      <c r="B3196" s="111">
        <v>62.2</v>
      </c>
      <c r="C3196" s="113">
        <f t="shared" ca="1" si="49"/>
        <v>0.52257527691888761</v>
      </c>
    </row>
    <row r="3197" spans="1:3" ht="15">
      <c r="A3197" s="10"/>
      <c r="B3197" s="111">
        <v>62.2</v>
      </c>
      <c r="C3197" s="113">
        <f t="shared" ca="1" si="49"/>
        <v>0.16323389641802674</v>
      </c>
    </row>
    <row r="3198" spans="1:3" ht="15">
      <c r="A3198" s="10"/>
      <c r="B3198" s="111">
        <v>68</v>
      </c>
      <c r="C3198" s="113">
        <f t="shared" ca="1" si="49"/>
        <v>0.67696978727706758</v>
      </c>
    </row>
    <row r="3199" spans="1:3" ht="15">
      <c r="A3199" s="10"/>
      <c r="B3199" s="111">
        <v>73.78</v>
      </c>
      <c r="C3199" s="113">
        <f t="shared" ca="1" si="49"/>
        <v>0.54474940198873567</v>
      </c>
    </row>
    <row r="3200" spans="1:3" ht="15">
      <c r="A3200" s="10"/>
      <c r="B3200" s="111">
        <v>80</v>
      </c>
      <c r="C3200" s="113">
        <f t="shared" ca="1" si="49"/>
        <v>0.73366473571039748</v>
      </c>
    </row>
    <row r="3201" spans="1:3" ht="15">
      <c r="A3201" s="10"/>
      <c r="B3201" s="111">
        <v>82.14</v>
      </c>
      <c r="C3201" s="113">
        <f t="shared" ca="1" si="49"/>
        <v>0.43592881677980966</v>
      </c>
    </row>
    <row r="3202" spans="1:3" ht="15">
      <c r="A3202" s="10"/>
      <c r="B3202" s="111">
        <v>78.959999999999994</v>
      </c>
      <c r="C3202" s="113">
        <f t="shared" ca="1" si="49"/>
        <v>7.5005042110083894E-2</v>
      </c>
    </row>
    <row r="3203" spans="1:3" ht="15">
      <c r="A3203" s="10"/>
      <c r="B3203" s="111">
        <v>70</v>
      </c>
      <c r="C3203" s="113">
        <f t="shared" ref="C3203:C3266" ca="1" si="50">B3203/100*RAND()</f>
        <v>4.6998295230538875E-2</v>
      </c>
    </row>
    <row r="3204" spans="1:3" ht="15">
      <c r="A3204" s="10"/>
      <c r="B3204" s="111">
        <v>67.209999999999994</v>
      </c>
      <c r="C3204" s="113">
        <f t="shared" ca="1" si="50"/>
        <v>0.55426154525794358</v>
      </c>
    </row>
    <row r="3205" spans="1:3" ht="15">
      <c r="A3205" s="10"/>
      <c r="B3205" s="111">
        <v>67.209999999999994</v>
      </c>
      <c r="C3205" s="113">
        <f t="shared" ca="1" si="50"/>
        <v>0.38713884282099681</v>
      </c>
    </row>
    <row r="3206" spans="1:3" ht="15">
      <c r="A3206" s="10"/>
      <c r="B3206" s="111">
        <v>63</v>
      </c>
      <c r="C3206" s="113">
        <f t="shared" ca="1" si="50"/>
        <v>0.27569152283394294</v>
      </c>
    </row>
    <row r="3207" spans="1:3" ht="15">
      <c r="A3207" s="10"/>
      <c r="B3207" s="111">
        <v>60.7</v>
      </c>
      <c r="C3207" s="113">
        <f t="shared" ca="1" si="50"/>
        <v>0.57902010491317346</v>
      </c>
    </row>
    <row r="3208" spans="1:3" ht="15">
      <c r="A3208" s="10"/>
      <c r="B3208" s="111">
        <v>60</v>
      </c>
      <c r="C3208" s="113">
        <f t="shared" ca="1" si="50"/>
        <v>0.12828923534851425</v>
      </c>
    </row>
    <row r="3209" spans="1:3" ht="15">
      <c r="A3209" s="10"/>
      <c r="B3209" s="111">
        <v>60.05</v>
      </c>
      <c r="C3209" s="113">
        <f t="shared" ca="1" si="50"/>
        <v>0.49455190047356246</v>
      </c>
    </row>
    <row r="3210" spans="1:3" ht="15">
      <c r="A3210" s="10"/>
      <c r="B3210" s="111">
        <v>65</v>
      </c>
      <c r="C3210" s="113">
        <f t="shared" ca="1" si="50"/>
        <v>0.31204941756930138</v>
      </c>
    </row>
    <row r="3211" spans="1:3" ht="15">
      <c r="A3211" s="10"/>
      <c r="B3211" s="111">
        <v>76.94</v>
      </c>
      <c r="C3211" s="113">
        <f t="shared" ca="1" si="50"/>
        <v>0.26459957631282793</v>
      </c>
    </row>
    <row r="3212" spans="1:3" ht="15">
      <c r="A3212" s="10"/>
      <c r="B3212" s="111">
        <v>80.209999999999994</v>
      </c>
      <c r="C3212" s="113">
        <f t="shared" ca="1" si="50"/>
        <v>9.4789805830070031E-2</v>
      </c>
    </row>
    <row r="3213" spans="1:3" ht="15">
      <c r="A3213" s="10"/>
      <c r="B3213" s="111">
        <v>84.9</v>
      </c>
      <c r="C3213" s="113">
        <f t="shared" ca="1" si="50"/>
        <v>0.68811499564397804</v>
      </c>
    </row>
    <row r="3214" spans="1:3" ht="15">
      <c r="A3214" s="10"/>
      <c r="B3214" s="111">
        <v>87.02</v>
      </c>
      <c r="C3214" s="113">
        <f t="shared" ca="1" si="50"/>
        <v>0.23062558109673473</v>
      </c>
    </row>
    <row r="3215" spans="1:3" ht="15">
      <c r="A3215" s="10"/>
      <c r="B3215" s="111">
        <v>85</v>
      </c>
      <c r="C3215" s="113">
        <f t="shared" ca="1" si="50"/>
        <v>0.44480483461439663</v>
      </c>
    </row>
    <row r="3216" spans="1:3" ht="15">
      <c r="A3216" s="10"/>
      <c r="B3216" s="111">
        <v>78.69</v>
      </c>
      <c r="C3216" s="113">
        <f t="shared" ca="1" si="50"/>
        <v>0.46826121316876124</v>
      </c>
    </row>
    <row r="3217" spans="1:3" ht="15">
      <c r="A3217" s="10"/>
      <c r="B3217" s="111">
        <v>72.39</v>
      </c>
      <c r="C3217" s="113">
        <f t="shared" ca="1" si="50"/>
        <v>6.7610711835080717E-2</v>
      </c>
    </row>
    <row r="3218" spans="1:3" ht="15">
      <c r="A3218" s="10"/>
      <c r="B3218" s="111">
        <v>66.75</v>
      </c>
      <c r="C3218" s="113">
        <f t="shared" ca="1" si="50"/>
        <v>6.4565784562891942E-2</v>
      </c>
    </row>
    <row r="3219" spans="1:3" ht="15">
      <c r="A3219" s="10"/>
      <c r="B3219" s="111">
        <v>60.76</v>
      </c>
      <c r="C3219" s="113">
        <f t="shared" ca="1" si="50"/>
        <v>0.49925463291461436</v>
      </c>
    </row>
    <row r="3220" spans="1:3" ht="15">
      <c r="A3220" s="10"/>
      <c r="B3220" s="111">
        <v>57.99</v>
      </c>
      <c r="C3220" s="113">
        <f t="shared" ca="1" si="50"/>
        <v>0.11863280922739132</v>
      </c>
    </row>
    <row r="3221" spans="1:3" ht="15">
      <c r="A3221" s="10"/>
      <c r="B3221" s="111">
        <v>56.66</v>
      </c>
      <c r="C3221" s="113">
        <f t="shared" ca="1" si="50"/>
        <v>8.1660036348463597E-2</v>
      </c>
    </row>
    <row r="3222" spans="1:3" ht="15">
      <c r="A3222" s="10"/>
      <c r="B3222" s="111">
        <v>54.87</v>
      </c>
      <c r="C3222" s="113">
        <f t="shared" ca="1" si="50"/>
        <v>0.522107586034393</v>
      </c>
    </row>
    <row r="3223" spans="1:3" ht="15">
      <c r="A3223" s="10"/>
      <c r="B3223" s="111">
        <v>55.17</v>
      </c>
      <c r="C3223" s="113">
        <f t="shared" ca="1" si="50"/>
        <v>0.17220037281672484</v>
      </c>
    </row>
    <row r="3224" spans="1:3" ht="15">
      <c r="A3224" s="10"/>
      <c r="B3224" s="111">
        <v>60.75</v>
      </c>
      <c r="C3224" s="113">
        <f t="shared" ca="1" si="50"/>
        <v>7.5940010014879808E-2</v>
      </c>
    </row>
    <row r="3225" spans="1:3" ht="15">
      <c r="A3225" s="10"/>
      <c r="B3225" s="111">
        <v>60.6</v>
      </c>
      <c r="C3225" s="113">
        <f t="shared" ca="1" si="50"/>
        <v>0.53931848791874182</v>
      </c>
    </row>
    <row r="3226" spans="1:3" ht="15">
      <c r="A3226" s="10"/>
      <c r="B3226" s="111">
        <v>60.09</v>
      </c>
      <c r="C3226" s="113">
        <f t="shared" ca="1" si="50"/>
        <v>0.43648074407533516</v>
      </c>
    </row>
    <row r="3227" spans="1:3" ht="15">
      <c r="A3227" s="10"/>
      <c r="B3227" s="111">
        <v>55.73</v>
      </c>
      <c r="C3227" s="113">
        <f t="shared" ca="1" si="50"/>
        <v>0.14828862426174252</v>
      </c>
    </row>
    <row r="3228" spans="1:3" ht="15">
      <c r="A3228" s="10"/>
      <c r="B3228" s="111">
        <v>53.02</v>
      </c>
      <c r="C3228" s="113">
        <f t="shared" ca="1" si="50"/>
        <v>0.252293434475722</v>
      </c>
    </row>
    <row r="3229" spans="1:3" ht="15">
      <c r="A3229" s="10"/>
      <c r="B3229" s="111">
        <v>51.96</v>
      </c>
      <c r="C3229" s="113">
        <f t="shared" ca="1" si="50"/>
        <v>0.47786740736971467</v>
      </c>
    </row>
    <row r="3230" spans="1:3" ht="15">
      <c r="A3230" s="10"/>
      <c r="B3230" s="111">
        <v>48.49</v>
      </c>
      <c r="C3230" s="113">
        <f t="shared" ca="1" si="50"/>
        <v>4.2819384968973161E-2</v>
      </c>
    </row>
    <row r="3231" spans="1:3" ht="15">
      <c r="A3231" s="10"/>
      <c r="B3231" s="111">
        <v>45.05</v>
      </c>
      <c r="C3231" s="113">
        <f t="shared" ca="1" si="50"/>
        <v>0.25744721960570832</v>
      </c>
    </row>
    <row r="3232" spans="1:3" ht="15">
      <c r="A3232" s="10"/>
      <c r="B3232" s="111">
        <v>47.69</v>
      </c>
      <c r="C3232" s="113">
        <f t="shared" ca="1" si="50"/>
        <v>0.24886066717199373</v>
      </c>
    </row>
    <row r="3233" spans="1:3" ht="15">
      <c r="A3233" s="10"/>
      <c r="B3233" s="111">
        <v>51.16</v>
      </c>
      <c r="C3233" s="113">
        <f t="shared" ca="1" si="50"/>
        <v>0.36443073913539226</v>
      </c>
    </row>
    <row r="3234" spans="1:3" ht="15">
      <c r="A3234" s="10"/>
      <c r="B3234" s="111">
        <v>55.43</v>
      </c>
      <c r="C3234" s="113">
        <f t="shared" ca="1" si="50"/>
        <v>0.15735316123218035</v>
      </c>
    </row>
    <row r="3235" spans="1:3" ht="15">
      <c r="A3235" s="10"/>
      <c r="B3235" s="111">
        <v>70.959999999999994</v>
      </c>
      <c r="C3235" s="113">
        <f t="shared" ca="1" si="50"/>
        <v>8.61446233359425E-2</v>
      </c>
    </row>
    <row r="3236" spans="1:3" ht="15">
      <c r="A3236" s="10"/>
      <c r="B3236" s="111">
        <v>75.290000000000006</v>
      </c>
      <c r="C3236" s="113">
        <f t="shared" ca="1" si="50"/>
        <v>0.35319916458337702</v>
      </c>
    </row>
    <row r="3237" spans="1:3" ht="15">
      <c r="A3237" s="10"/>
      <c r="B3237" s="111">
        <v>75.650000000000006</v>
      </c>
      <c r="C3237" s="113">
        <f t="shared" ca="1" si="50"/>
        <v>0.71247924034307175</v>
      </c>
    </row>
    <row r="3238" spans="1:3" ht="15">
      <c r="A3238" s="10"/>
      <c r="B3238" s="111">
        <v>72.64</v>
      </c>
      <c r="C3238" s="113">
        <f t="shared" ca="1" si="50"/>
        <v>0.45543157419169011</v>
      </c>
    </row>
    <row r="3239" spans="1:3" ht="15">
      <c r="A3239" s="10"/>
      <c r="B3239" s="111">
        <v>70.73</v>
      </c>
      <c r="C3239" s="113">
        <f t="shared" ca="1" si="50"/>
        <v>0.28825861983602108</v>
      </c>
    </row>
    <row r="3240" spans="1:3" ht="15">
      <c r="A3240" s="10"/>
      <c r="B3240" s="111">
        <v>65</v>
      </c>
      <c r="C3240" s="113">
        <f t="shared" ca="1" si="50"/>
        <v>0.27968968566213759</v>
      </c>
    </row>
    <row r="3241" spans="1:3" ht="15">
      <c r="A3241" s="10"/>
      <c r="B3241" s="111">
        <v>53.05</v>
      </c>
      <c r="C3241" s="113">
        <f t="shared" ca="1" si="50"/>
        <v>1.0968129552365658E-2</v>
      </c>
    </row>
    <row r="3242" spans="1:3" ht="15">
      <c r="A3242" s="10"/>
      <c r="B3242" s="111">
        <v>47.63</v>
      </c>
      <c r="C3242" s="113">
        <f t="shared" ca="1" si="50"/>
        <v>0.13159016128147055</v>
      </c>
    </row>
    <row r="3243" spans="1:3" ht="15">
      <c r="A3243" s="10"/>
      <c r="B3243" s="111">
        <v>41.31</v>
      </c>
      <c r="C3243" s="113">
        <f t="shared" ca="1" si="50"/>
        <v>0.20501485513926199</v>
      </c>
    </row>
    <row r="3244" spans="1:3" ht="15">
      <c r="A3244" s="10"/>
      <c r="B3244" s="111">
        <v>34.49</v>
      </c>
      <c r="C3244" s="113">
        <f t="shared" ca="1" si="50"/>
        <v>7.0370110017634879E-2</v>
      </c>
    </row>
    <row r="3245" spans="1:3" ht="15">
      <c r="A3245" s="10"/>
      <c r="B3245" s="111">
        <v>29.72</v>
      </c>
      <c r="C3245" s="113">
        <f t="shared" ca="1" si="50"/>
        <v>0.24392962558061262</v>
      </c>
    </row>
    <row r="3246" spans="1:3" ht="15">
      <c r="A3246" s="10"/>
      <c r="B3246" s="111">
        <v>27.86</v>
      </c>
      <c r="C3246" s="113">
        <f t="shared" ca="1" si="50"/>
        <v>2.0782782905731018E-2</v>
      </c>
    </row>
    <row r="3247" spans="1:3" ht="15">
      <c r="A3247" s="10"/>
      <c r="B3247" s="111">
        <v>22.08</v>
      </c>
      <c r="C3247" s="113">
        <f t="shared" ca="1" si="50"/>
        <v>5.6812403870281636E-2</v>
      </c>
    </row>
    <row r="3248" spans="1:3" ht="15">
      <c r="A3248" s="10"/>
      <c r="B3248" s="111">
        <v>25.25</v>
      </c>
      <c r="C3248" s="113">
        <f t="shared" ca="1" si="50"/>
        <v>0.18719737774480899</v>
      </c>
    </row>
    <row r="3249" spans="1:3" ht="15">
      <c r="A3249" s="10"/>
      <c r="B3249" s="111">
        <v>31.39</v>
      </c>
      <c r="C3249" s="113">
        <f t="shared" ca="1" si="50"/>
        <v>0.21777884863760014</v>
      </c>
    </row>
    <row r="3250" spans="1:3" ht="15">
      <c r="A3250" s="10"/>
      <c r="B3250" s="111">
        <v>30.91</v>
      </c>
      <c r="C3250" s="113">
        <f t="shared" ca="1" si="50"/>
        <v>6.4058206386410688E-2</v>
      </c>
    </row>
    <row r="3251" spans="1:3" ht="15">
      <c r="A3251" s="10"/>
      <c r="B3251" s="111">
        <v>24.22</v>
      </c>
      <c r="C3251" s="113">
        <f t="shared" ca="1" si="50"/>
        <v>0.19035743095974078</v>
      </c>
    </row>
    <row r="3252" spans="1:3" ht="15">
      <c r="A3252" s="10"/>
      <c r="B3252" s="111">
        <v>29.2</v>
      </c>
      <c r="C3252" s="113">
        <f t="shared" ca="1" si="50"/>
        <v>4.030422959921498E-2</v>
      </c>
    </row>
    <row r="3253" spans="1:3" ht="15">
      <c r="A3253" s="10"/>
      <c r="B3253" s="111">
        <v>28.96</v>
      </c>
      <c r="C3253" s="113">
        <f t="shared" ca="1" si="50"/>
        <v>0.18630338245165218</v>
      </c>
    </row>
    <row r="3254" spans="1:3" ht="15">
      <c r="A3254" s="10"/>
      <c r="B3254" s="111">
        <v>9.93</v>
      </c>
      <c r="C3254" s="113">
        <f t="shared" ca="1" si="50"/>
        <v>4.0568671677357414E-2</v>
      </c>
    </row>
    <row r="3255" spans="1:3" ht="15">
      <c r="A3255" s="10"/>
      <c r="B3255" s="111">
        <v>2.4</v>
      </c>
      <c r="C3255" s="113">
        <f t="shared" ca="1" si="50"/>
        <v>2.12407680097128E-2</v>
      </c>
    </row>
    <row r="3256" spans="1:3" ht="15">
      <c r="A3256" s="10"/>
      <c r="B3256" s="111">
        <v>1</v>
      </c>
      <c r="C3256" s="113">
        <f t="shared" ca="1" si="50"/>
        <v>7.2808824370615977E-3</v>
      </c>
    </row>
    <row r="3257" spans="1:3" ht="15">
      <c r="A3257" s="10"/>
      <c r="B3257" s="111">
        <v>10.1</v>
      </c>
      <c r="C3257" s="113">
        <f t="shared" ca="1" si="50"/>
        <v>5.1785672801386712E-2</v>
      </c>
    </row>
    <row r="3258" spans="1:3" ht="15">
      <c r="A3258" s="10"/>
      <c r="B3258" s="111">
        <v>49.96</v>
      </c>
      <c r="C3258" s="113">
        <f t="shared" ca="1" si="50"/>
        <v>0.35024581883519124</v>
      </c>
    </row>
    <row r="3259" spans="1:3" ht="15">
      <c r="A3259" s="10"/>
      <c r="B3259" s="111">
        <v>67.42</v>
      </c>
      <c r="C3259" s="113">
        <f t="shared" ca="1" si="50"/>
        <v>3.7567524172624912E-2</v>
      </c>
    </row>
    <row r="3260" spans="1:3" ht="15">
      <c r="A3260" s="10"/>
      <c r="B3260" s="111">
        <v>81</v>
      </c>
      <c r="C3260" s="113">
        <f t="shared" ca="1" si="50"/>
        <v>0.15072266634347536</v>
      </c>
    </row>
    <row r="3261" spans="1:3" ht="15">
      <c r="A3261" s="10"/>
      <c r="B3261" s="111">
        <v>84.89</v>
      </c>
      <c r="C3261" s="113">
        <f t="shared" ca="1" si="50"/>
        <v>6.0325345539562432E-2</v>
      </c>
    </row>
    <row r="3262" spans="1:3" ht="15">
      <c r="A3262" s="10"/>
      <c r="B3262" s="111">
        <v>79.47</v>
      </c>
      <c r="C3262" s="113">
        <f t="shared" ca="1" si="50"/>
        <v>0.75084564376762164</v>
      </c>
    </row>
    <row r="3263" spans="1:3" ht="15">
      <c r="A3263" s="10"/>
      <c r="B3263" s="111">
        <v>79.569999999999993</v>
      </c>
      <c r="C3263" s="113">
        <f t="shared" ca="1" si="50"/>
        <v>5.9668816458045754E-2</v>
      </c>
    </row>
    <row r="3264" spans="1:3" ht="15">
      <c r="A3264" s="10"/>
      <c r="B3264" s="111">
        <v>65.05</v>
      </c>
      <c r="C3264" s="113">
        <f t="shared" ca="1" si="50"/>
        <v>0.31526653483866762</v>
      </c>
    </row>
    <row r="3265" spans="1:3" ht="15">
      <c r="A3265" s="10"/>
      <c r="B3265" s="111">
        <v>60.51</v>
      </c>
      <c r="C3265" s="113">
        <f t="shared" ca="1" si="50"/>
        <v>0.4617325497880852</v>
      </c>
    </row>
    <row r="3266" spans="1:3" ht="15">
      <c r="A3266" s="10"/>
      <c r="B3266" s="111">
        <v>53.03</v>
      </c>
      <c r="C3266" s="113">
        <f t="shared" ca="1" si="50"/>
        <v>0.26655512712259394</v>
      </c>
    </row>
    <row r="3267" spans="1:3" ht="15">
      <c r="A3267" s="10"/>
      <c r="B3267" s="111">
        <v>52.76</v>
      </c>
      <c r="C3267" s="113">
        <f t="shared" ref="C3267:C3330" ca="1" si="51">B3267/100*RAND()</f>
        <v>0.44027678520618163</v>
      </c>
    </row>
    <row r="3268" spans="1:3" ht="15">
      <c r="A3268" s="10"/>
      <c r="B3268" s="111">
        <v>53.78</v>
      </c>
      <c r="C3268" s="113">
        <f t="shared" ca="1" si="51"/>
        <v>0.3202078849489795</v>
      </c>
    </row>
    <row r="3269" spans="1:3" ht="15">
      <c r="A3269" s="10"/>
      <c r="B3269" s="111">
        <v>56.72</v>
      </c>
      <c r="C3269" s="113">
        <f t="shared" ca="1" si="51"/>
        <v>0.39074639731023336</v>
      </c>
    </row>
    <row r="3270" spans="1:3" ht="15">
      <c r="A3270" s="10"/>
      <c r="B3270" s="111">
        <v>60.73</v>
      </c>
      <c r="C3270" s="113">
        <f t="shared" ca="1" si="51"/>
        <v>0.20188508373976749</v>
      </c>
    </row>
    <row r="3271" spans="1:3" ht="15">
      <c r="A3271" s="10"/>
      <c r="B3271" s="111">
        <v>80.069999999999993</v>
      </c>
      <c r="C3271" s="113">
        <f t="shared" ca="1" si="51"/>
        <v>0.77318104087022999</v>
      </c>
    </row>
    <row r="3272" spans="1:3" ht="15">
      <c r="A3272" s="10"/>
      <c r="B3272" s="111">
        <v>94.46</v>
      </c>
      <c r="C3272" s="113">
        <f t="shared" ca="1" si="51"/>
        <v>0.71873167654606185</v>
      </c>
    </row>
    <row r="3273" spans="1:3" ht="15">
      <c r="A3273" s="10"/>
      <c r="B3273" s="111">
        <v>101.51</v>
      </c>
      <c r="C3273" s="113">
        <f t="shared" ca="1" si="51"/>
        <v>0.47892120665929044</v>
      </c>
    </row>
    <row r="3274" spans="1:3" ht="15">
      <c r="A3274" s="10"/>
      <c r="B3274" s="111">
        <v>86.66</v>
      </c>
      <c r="C3274" s="113">
        <f t="shared" ca="1" si="51"/>
        <v>0.73776401203268493</v>
      </c>
    </row>
    <row r="3275" spans="1:3" ht="15">
      <c r="A3275" s="10"/>
      <c r="B3275" s="111">
        <v>82</v>
      </c>
      <c r="C3275" s="113">
        <f t="shared" ca="1" si="51"/>
        <v>0.30184467982140678</v>
      </c>
    </row>
    <row r="3276" spans="1:3" ht="15">
      <c r="A3276" s="10"/>
      <c r="B3276" s="111">
        <v>81.86</v>
      </c>
      <c r="C3276" s="113">
        <f t="shared" ca="1" si="51"/>
        <v>0.27121361647834408</v>
      </c>
    </row>
    <row r="3277" spans="1:3" ht="15">
      <c r="A3277" s="10"/>
      <c r="B3277" s="111">
        <v>78.02</v>
      </c>
      <c r="C3277" s="113">
        <f t="shared" ca="1" si="51"/>
        <v>0.45308355109585391</v>
      </c>
    </row>
    <row r="3278" spans="1:3" ht="15">
      <c r="A3278" s="10"/>
      <c r="B3278" s="111">
        <v>72</v>
      </c>
      <c r="C3278" s="113">
        <f t="shared" ca="1" si="51"/>
        <v>0.34401910828803961</v>
      </c>
    </row>
    <row r="3279" spans="1:3" ht="15">
      <c r="A3279" s="10"/>
      <c r="B3279" s="111">
        <v>64</v>
      </c>
      <c r="C3279" s="113">
        <f t="shared" ca="1" si="51"/>
        <v>0.22483648348195145</v>
      </c>
    </row>
    <row r="3280" spans="1:3" ht="15">
      <c r="A3280" s="10"/>
      <c r="B3280" s="111">
        <v>60.76</v>
      </c>
      <c r="C3280" s="113">
        <f t="shared" ca="1" si="51"/>
        <v>0.5411562786682248</v>
      </c>
    </row>
    <row r="3281" spans="1:3" ht="15">
      <c r="A3281" s="10"/>
      <c r="B3281" s="111">
        <v>59.55</v>
      </c>
      <c r="C3281" s="113">
        <f t="shared" ca="1" si="51"/>
        <v>0.23462710357076097</v>
      </c>
    </row>
    <row r="3282" spans="1:3" ht="15">
      <c r="A3282" s="10"/>
      <c r="B3282" s="111">
        <v>70.790000000000006</v>
      </c>
      <c r="C3282" s="113">
        <f t="shared" ca="1" si="51"/>
        <v>0.46536284108116266</v>
      </c>
    </row>
    <row r="3283" spans="1:3" ht="15">
      <c r="A3283" s="10"/>
      <c r="B3283" s="111">
        <v>77.959999999999994</v>
      </c>
      <c r="C3283" s="113">
        <f t="shared" ca="1" si="51"/>
        <v>0.20916328590011979</v>
      </c>
    </row>
    <row r="3284" spans="1:3" ht="15">
      <c r="A3284" s="10"/>
      <c r="B3284" s="111">
        <v>85.77</v>
      </c>
      <c r="C3284" s="113">
        <f t="shared" ca="1" si="51"/>
        <v>9.4287152813293297E-4</v>
      </c>
    </row>
    <row r="3285" spans="1:3" ht="15">
      <c r="A3285" s="10"/>
      <c r="B3285" s="111">
        <v>88.92</v>
      </c>
      <c r="C3285" s="113">
        <f t="shared" ca="1" si="51"/>
        <v>0.69185645804740348</v>
      </c>
    </row>
    <row r="3286" spans="1:3" ht="15">
      <c r="A3286" s="10"/>
      <c r="B3286" s="111">
        <v>87.04</v>
      </c>
      <c r="C3286" s="113">
        <f t="shared" ca="1" si="51"/>
        <v>0.36971729036316392</v>
      </c>
    </row>
    <row r="3287" spans="1:3" ht="15">
      <c r="A3287" s="10"/>
      <c r="B3287" s="111">
        <v>82</v>
      </c>
      <c r="C3287" s="113">
        <f t="shared" ca="1" si="51"/>
        <v>0.48059266918243931</v>
      </c>
    </row>
    <row r="3288" spans="1:3" ht="15">
      <c r="A3288" s="10"/>
      <c r="B3288" s="111">
        <v>77.989999999999995</v>
      </c>
      <c r="C3288" s="113">
        <f t="shared" ca="1" si="51"/>
        <v>0.20290417746839651</v>
      </c>
    </row>
    <row r="3289" spans="1:3" ht="15">
      <c r="A3289" s="10"/>
      <c r="B3289" s="111">
        <v>68</v>
      </c>
      <c r="C3289" s="113">
        <f t="shared" ca="1" si="51"/>
        <v>0.5051615653450704</v>
      </c>
    </row>
    <row r="3290" spans="1:3" ht="15">
      <c r="A3290" s="10"/>
      <c r="B3290" s="111">
        <v>62</v>
      </c>
      <c r="C3290" s="113">
        <f t="shared" ca="1" si="51"/>
        <v>2.1542509875520345E-2</v>
      </c>
    </row>
    <row r="3291" spans="1:3" ht="15">
      <c r="A3291" s="10"/>
      <c r="B3291" s="111">
        <v>59.66</v>
      </c>
      <c r="C3291" s="113">
        <f t="shared" ca="1" si="51"/>
        <v>0.20082383663444614</v>
      </c>
    </row>
    <row r="3292" spans="1:3" ht="15">
      <c r="A3292" s="10"/>
      <c r="B3292" s="111">
        <v>56.68</v>
      </c>
      <c r="C3292" s="113">
        <f t="shared" ca="1" si="51"/>
        <v>0.11507052876583308</v>
      </c>
    </row>
    <row r="3293" spans="1:3" ht="15">
      <c r="A3293" s="10"/>
      <c r="B3293" s="111">
        <v>59.92</v>
      </c>
      <c r="C3293" s="113">
        <f t="shared" ca="1" si="51"/>
        <v>0.46869079874461334</v>
      </c>
    </row>
    <row r="3294" spans="1:3" ht="15">
      <c r="A3294" s="10"/>
      <c r="B3294" s="111">
        <v>67.209999999999994</v>
      </c>
      <c r="C3294" s="113">
        <f t="shared" ca="1" si="51"/>
        <v>6.4488043655210769E-2</v>
      </c>
    </row>
    <row r="3295" spans="1:3" ht="15">
      <c r="A3295" s="10"/>
      <c r="B3295" s="111">
        <v>80.989999999999995</v>
      </c>
      <c r="C3295" s="113">
        <f t="shared" ca="1" si="51"/>
        <v>0.430505975633722</v>
      </c>
    </row>
    <row r="3296" spans="1:3" ht="15">
      <c r="A3296" s="10"/>
      <c r="B3296" s="111">
        <v>87.98</v>
      </c>
      <c r="C3296" s="113">
        <f t="shared" ca="1" si="51"/>
        <v>0.57972687781280774</v>
      </c>
    </row>
    <row r="3297" spans="1:3" ht="15">
      <c r="A3297" s="10"/>
      <c r="B3297" s="111">
        <v>90.07</v>
      </c>
      <c r="C3297" s="113">
        <f t="shared" ca="1" si="51"/>
        <v>7.4739302655830842E-2</v>
      </c>
    </row>
    <row r="3298" spans="1:3" ht="15">
      <c r="A3298" s="10"/>
      <c r="B3298" s="111">
        <v>87.25</v>
      </c>
      <c r="C3298" s="113">
        <f t="shared" ca="1" si="51"/>
        <v>0.75410562605700082</v>
      </c>
    </row>
    <row r="3299" spans="1:3" ht="15">
      <c r="A3299" s="10"/>
      <c r="B3299" s="111">
        <v>82.42</v>
      </c>
      <c r="C3299" s="113">
        <f t="shared" ca="1" si="51"/>
        <v>0.33269851632896968</v>
      </c>
    </row>
    <row r="3300" spans="1:3" ht="15">
      <c r="A3300" s="10"/>
      <c r="B3300" s="111">
        <v>80</v>
      </c>
      <c r="C3300" s="113">
        <f t="shared" ca="1" si="51"/>
        <v>0.13519215140229932</v>
      </c>
    </row>
    <row r="3301" spans="1:3" ht="15">
      <c r="A3301" s="10"/>
      <c r="B3301" s="111">
        <v>73.08</v>
      </c>
      <c r="C3301" s="113">
        <f t="shared" ca="1" si="51"/>
        <v>0.40832455913036836</v>
      </c>
    </row>
    <row r="3302" spans="1:3" ht="15">
      <c r="A3302" s="10"/>
      <c r="B3302" s="111">
        <v>67.459999999999994</v>
      </c>
      <c r="C3302" s="113">
        <f t="shared" ca="1" si="51"/>
        <v>7.595363986735848E-2</v>
      </c>
    </row>
    <row r="3303" spans="1:3" ht="15">
      <c r="A3303" s="10"/>
      <c r="B3303" s="111">
        <v>62.55</v>
      </c>
      <c r="C3303" s="113">
        <f t="shared" ca="1" si="51"/>
        <v>0.24478642831811029</v>
      </c>
    </row>
    <row r="3304" spans="1:3" ht="15">
      <c r="A3304" s="10"/>
      <c r="B3304" s="111">
        <v>61.92</v>
      </c>
      <c r="C3304" s="113">
        <f t="shared" ca="1" si="51"/>
        <v>0.15856719198072455</v>
      </c>
    </row>
    <row r="3305" spans="1:3" ht="15">
      <c r="A3305" s="10"/>
      <c r="B3305" s="111">
        <v>60.16</v>
      </c>
      <c r="C3305" s="113">
        <f t="shared" ca="1" si="51"/>
        <v>0.29628805874846931</v>
      </c>
    </row>
    <row r="3306" spans="1:3" ht="15">
      <c r="A3306" s="10"/>
      <c r="B3306" s="111">
        <v>64.25</v>
      </c>
      <c r="C3306" s="113">
        <f t="shared" ca="1" si="51"/>
        <v>0.57475545503182457</v>
      </c>
    </row>
    <row r="3307" spans="1:3" ht="15">
      <c r="A3307" s="10"/>
      <c r="B3307" s="111">
        <v>79.900000000000006</v>
      </c>
      <c r="C3307" s="113">
        <f t="shared" ca="1" si="51"/>
        <v>0.70771238685691418</v>
      </c>
    </row>
    <row r="3308" spans="1:3" ht="15">
      <c r="A3308" s="10"/>
      <c r="B3308" s="111">
        <v>88.24</v>
      </c>
      <c r="C3308" s="113">
        <f t="shared" ca="1" si="51"/>
        <v>0.65669673306824217</v>
      </c>
    </row>
    <row r="3309" spans="1:3" ht="15">
      <c r="A3309" s="10"/>
      <c r="B3309" s="111">
        <v>89.95</v>
      </c>
      <c r="C3309" s="113">
        <f t="shared" ca="1" si="51"/>
        <v>0.68571597418490027</v>
      </c>
    </row>
    <row r="3310" spans="1:3" ht="15">
      <c r="A3310" s="10"/>
      <c r="B3310" s="111">
        <v>87.98</v>
      </c>
      <c r="C3310" s="113">
        <f t="shared" ca="1" si="51"/>
        <v>0.25822132586565388</v>
      </c>
    </row>
    <row r="3311" spans="1:3" ht="15">
      <c r="A3311" s="10"/>
      <c r="B3311" s="111">
        <v>83.7</v>
      </c>
      <c r="C3311" s="113">
        <f t="shared" ca="1" si="51"/>
        <v>0.17236044429886274</v>
      </c>
    </row>
    <row r="3312" spans="1:3" ht="15">
      <c r="A3312" s="10"/>
      <c r="B3312" s="111">
        <v>78.92</v>
      </c>
      <c r="C3312" s="113">
        <f t="shared" ca="1" si="51"/>
        <v>0.19290254550882455</v>
      </c>
    </row>
    <row r="3313" spans="1:3" ht="15">
      <c r="A3313" s="10"/>
      <c r="B3313" s="111">
        <v>72.59</v>
      </c>
      <c r="C3313" s="113">
        <f t="shared" ca="1" si="51"/>
        <v>0.59836548649907895</v>
      </c>
    </row>
    <row r="3314" spans="1:3" ht="15">
      <c r="A3314" s="10"/>
      <c r="B3314" s="111">
        <v>65.489999999999995</v>
      </c>
      <c r="C3314" s="113">
        <f t="shared" ca="1" si="51"/>
        <v>0.12863113772288221</v>
      </c>
    </row>
    <row r="3315" spans="1:3" ht="15">
      <c r="A3315" s="10"/>
      <c r="B3315" s="111">
        <v>63.1</v>
      </c>
      <c r="C3315" s="113">
        <f t="shared" ca="1" si="51"/>
        <v>0.56633453129845457</v>
      </c>
    </row>
    <row r="3316" spans="1:3" ht="15">
      <c r="A3316" s="10"/>
      <c r="B3316" s="111">
        <v>62.08</v>
      </c>
      <c r="C3316" s="113">
        <f t="shared" ca="1" si="51"/>
        <v>0.14227172716384501</v>
      </c>
    </row>
    <row r="3317" spans="1:3" ht="15">
      <c r="A3317" s="10"/>
      <c r="B3317" s="111">
        <v>63.82</v>
      </c>
      <c r="C3317" s="113">
        <f t="shared" ca="1" si="51"/>
        <v>0.58283866305299925</v>
      </c>
    </row>
    <row r="3318" spans="1:3" ht="15">
      <c r="A3318" s="10"/>
      <c r="B3318" s="111">
        <v>69.790000000000006</v>
      </c>
      <c r="C3318" s="113">
        <f t="shared" ca="1" si="51"/>
        <v>0.28921783291762121</v>
      </c>
    </row>
    <row r="3319" spans="1:3" ht="15">
      <c r="A3319" s="10"/>
      <c r="B3319" s="111">
        <v>82.96</v>
      </c>
      <c r="C3319" s="113">
        <f t="shared" ca="1" si="51"/>
        <v>0.48337235022036507</v>
      </c>
    </row>
    <row r="3320" spans="1:3" ht="15">
      <c r="A3320" s="10"/>
      <c r="B3320" s="111">
        <v>100.21</v>
      </c>
      <c r="C3320" s="113">
        <f t="shared" ca="1" si="51"/>
        <v>0.66098522855291142</v>
      </c>
    </row>
    <row r="3321" spans="1:3" ht="15">
      <c r="A3321" s="10"/>
      <c r="B3321" s="111">
        <v>101.82</v>
      </c>
      <c r="C3321" s="113">
        <f t="shared" ca="1" si="51"/>
        <v>0.71182931068818978</v>
      </c>
    </row>
    <row r="3322" spans="1:3" ht="15">
      <c r="A3322" s="10"/>
      <c r="B3322" s="111">
        <v>89.32</v>
      </c>
      <c r="C3322" s="113">
        <f t="shared" ca="1" si="51"/>
        <v>0.41516863168898721</v>
      </c>
    </row>
    <row r="3323" spans="1:3" ht="15">
      <c r="A3323" s="10"/>
      <c r="B3323" s="111">
        <v>84.65</v>
      </c>
      <c r="C3323" s="113">
        <f t="shared" ca="1" si="51"/>
        <v>0.16636605834865495</v>
      </c>
    </row>
    <row r="3324" spans="1:3" ht="15">
      <c r="A3324" s="10"/>
      <c r="B3324" s="111">
        <v>81.96</v>
      </c>
      <c r="C3324" s="113">
        <f t="shared" ca="1" si="51"/>
        <v>0.10503101719070626</v>
      </c>
    </row>
    <row r="3325" spans="1:3" ht="15">
      <c r="A3325" s="10"/>
      <c r="B3325" s="111">
        <v>77.77</v>
      </c>
      <c r="C3325" s="113">
        <f t="shared" ca="1" si="51"/>
        <v>0.50451070494273209</v>
      </c>
    </row>
    <row r="3326" spans="1:3" ht="15">
      <c r="A3326" s="10"/>
      <c r="B3326" s="111">
        <v>70.08</v>
      </c>
      <c r="C3326" s="113">
        <f t="shared" ca="1" si="51"/>
        <v>0.62463290482280609</v>
      </c>
    </row>
    <row r="3327" spans="1:3" ht="15">
      <c r="A3327" s="10"/>
      <c r="B3327" s="111">
        <v>64</v>
      </c>
      <c r="C3327" s="113">
        <f t="shared" ca="1" si="51"/>
        <v>4.1698065373579852E-3</v>
      </c>
    </row>
    <row r="3328" spans="1:3" ht="15">
      <c r="A3328" s="10"/>
      <c r="B3328" s="111">
        <v>63.55</v>
      </c>
      <c r="C3328" s="113">
        <f t="shared" ca="1" si="51"/>
        <v>0.62812260845341739</v>
      </c>
    </row>
    <row r="3329" spans="1:3" ht="15">
      <c r="A3329" s="10"/>
      <c r="B3329" s="111">
        <v>63.87</v>
      </c>
      <c r="C3329" s="113">
        <f t="shared" ca="1" si="51"/>
        <v>0.55608181858785388</v>
      </c>
    </row>
    <row r="3330" spans="1:3" ht="15">
      <c r="A3330" s="10"/>
      <c r="B3330" s="111">
        <v>71</v>
      </c>
      <c r="C3330" s="113">
        <f t="shared" ca="1" si="51"/>
        <v>0.23895749435521252</v>
      </c>
    </row>
    <row r="3331" spans="1:3" ht="15">
      <c r="A3331" s="10"/>
      <c r="B3331" s="111">
        <v>80.599999999999994</v>
      </c>
      <c r="C3331" s="113">
        <f t="shared" ref="C3331:C3394" ca="1" si="52">B3331/100*RAND()</f>
        <v>0.21730127160562568</v>
      </c>
    </row>
    <row r="3332" spans="1:3" ht="15">
      <c r="A3332" s="10"/>
      <c r="B3332" s="111">
        <v>86.5</v>
      </c>
      <c r="C3332" s="113">
        <f t="shared" ca="1" si="52"/>
        <v>0.19908665295930678</v>
      </c>
    </row>
    <row r="3333" spans="1:3" ht="15">
      <c r="A3333" s="10"/>
      <c r="B3333" s="111">
        <v>92.81</v>
      </c>
      <c r="C3333" s="113">
        <f t="shared" ca="1" si="52"/>
        <v>0.45164557907418279</v>
      </c>
    </row>
    <row r="3334" spans="1:3" ht="15">
      <c r="A3334" s="10"/>
      <c r="B3334" s="111">
        <v>90.01</v>
      </c>
      <c r="C3334" s="113">
        <f t="shared" ca="1" si="52"/>
        <v>0.10009200770692367</v>
      </c>
    </row>
    <row r="3335" spans="1:3" ht="15">
      <c r="A3335" s="10"/>
      <c r="B3335" s="111">
        <v>87.07</v>
      </c>
      <c r="C3335" s="113">
        <f t="shared" ca="1" si="52"/>
        <v>0.7573440605917855</v>
      </c>
    </row>
    <row r="3336" spans="1:3" ht="15">
      <c r="A3336" s="10"/>
      <c r="B3336" s="111">
        <v>80.05</v>
      </c>
      <c r="C3336" s="113">
        <f t="shared" ca="1" si="52"/>
        <v>7.6114404797898189E-2</v>
      </c>
    </row>
    <row r="3337" spans="1:3" ht="15">
      <c r="A3337" s="10"/>
      <c r="B3337" s="111">
        <v>71.67</v>
      </c>
      <c r="C3337" s="113">
        <f t="shared" ca="1" si="52"/>
        <v>0.66039671435550085</v>
      </c>
    </row>
    <row r="3338" spans="1:3" ht="15">
      <c r="A3338" s="10"/>
      <c r="B3338" s="111">
        <v>61.67</v>
      </c>
      <c r="C3338" s="113">
        <f t="shared" ca="1" si="52"/>
        <v>0.44896573452261529</v>
      </c>
    </row>
    <row r="3339" spans="1:3" ht="15">
      <c r="A3339" s="10"/>
      <c r="B3339" s="111">
        <v>61.9</v>
      </c>
      <c r="C3339" s="113">
        <f t="shared" ca="1" si="52"/>
        <v>0.11839394637490623</v>
      </c>
    </row>
    <row r="3340" spans="1:3" ht="15">
      <c r="A3340" s="10"/>
      <c r="B3340" s="111">
        <v>59.95</v>
      </c>
      <c r="C3340" s="113">
        <f t="shared" ca="1" si="52"/>
        <v>0.23904409451732411</v>
      </c>
    </row>
    <row r="3341" spans="1:3" ht="15">
      <c r="A3341" s="10"/>
      <c r="B3341" s="111">
        <v>58.7</v>
      </c>
      <c r="C3341" s="113">
        <f t="shared" ca="1" si="52"/>
        <v>0.40282796096238194</v>
      </c>
    </row>
    <row r="3342" spans="1:3" ht="15">
      <c r="A3342" s="10"/>
      <c r="B3342" s="111">
        <v>65.790000000000006</v>
      </c>
      <c r="C3342" s="113">
        <f t="shared" ca="1" si="52"/>
        <v>0.53563510549114179</v>
      </c>
    </row>
    <row r="3343" spans="1:3" ht="15">
      <c r="A3343" s="10"/>
      <c r="B3343" s="111">
        <v>79.91</v>
      </c>
      <c r="C3343" s="113">
        <f t="shared" ca="1" si="52"/>
        <v>5.7624727407562561E-2</v>
      </c>
    </row>
    <row r="3344" spans="1:3" ht="15">
      <c r="A3344" s="10"/>
      <c r="B3344" s="111">
        <v>90.23</v>
      </c>
      <c r="C3344" s="113">
        <f t="shared" ca="1" si="52"/>
        <v>8.9307000323305671E-2</v>
      </c>
    </row>
    <row r="3345" spans="1:3" ht="15">
      <c r="A3345" s="10"/>
      <c r="B3345" s="111">
        <v>94.9</v>
      </c>
      <c r="C3345" s="113">
        <f t="shared" ca="1" si="52"/>
        <v>0.50436661888119438</v>
      </c>
    </row>
    <row r="3346" spans="1:3" ht="15">
      <c r="A3346" s="10"/>
      <c r="B3346" s="111">
        <v>87.78</v>
      </c>
      <c r="C3346" s="113">
        <f t="shared" ca="1" si="52"/>
        <v>0.50707946316618546</v>
      </c>
    </row>
    <row r="3347" spans="1:3" ht="15">
      <c r="A3347" s="10"/>
      <c r="B3347" s="111">
        <v>73.05</v>
      </c>
      <c r="C3347" s="113">
        <f t="shared" ca="1" si="52"/>
        <v>0.38252409690356481</v>
      </c>
    </row>
    <row r="3348" spans="1:3" ht="15">
      <c r="A3348" s="10"/>
      <c r="B3348" s="111">
        <v>69.17</v>
      </c>
      <c r="C3348" s="113">
        <f t="shared" ca="1" si="52"/>
        <v>0.52150736880574222</v>
      </c>
    </row>
    <row r="3349" spans="1:3" ht="15">
      <c r="A3349" s="10"/>
      <c r="B3349" s="111">
        <v>59.36</v>
      </c>
      <c r="C3349" s="113">
        <f t="shared" ca="1" si="52"/>
        <v>0.41333231593741421</v>
      </c>
    </row>
    <row r="3350" spans="1:3" ht="15">
      <c r="A3350" s="10"/>
      <c r="B3350" s="111">
        <v>56</v>
      </c>
      <c r="C3350" s="113">
        <f t="shared" ca="1" si="52"/>
        <v>4.2267796304375431E-2</v>
      </c>
    </row>
    <row r="3351" spans="1:3" ht="15">
      <c r="A3351" s="10"/>
      <c r="B3351" s="111">
        <v>54.07</v>
      </c>
      <c r="C3351" s="113">
        <f t="shared" ca="1" si="52"/>
        <v>0.41716178155223915</v>
      </c>
    </row>
    <row r="3352" spans="1:3" ht="15">
      <c r="A3352" s="10"/>
      <c r="B3352" s="111">
        <v>55.95</v>
      </c>
      <c r="C3352" s="113">
        <f t="shared" ca="1" si="52"/>
        <v>0.25421855111908204</v>
      </c>
    </row>
    <row r="3353" spans="1:3" ht="15">
      <c r="A3353" s="10"/>
      <c r="B3353" s="111">
        <v>57.2</v>
      </c>
      <c r="C3353" s="113">
        <f t="shared" ca="1" si="52"/>
        <v>0.22771716558858446</v>
      </c>
    </row>
    <row r="3354" spans="1:3" ht="15">
      <c r="A3354" s="10"/>
      <c r="B3354" s="111">
        <v>59.84</v>
      </c>
      <c r="C3354" s="113">
        <f t="shared" ca="1" si="52"/>
        <v>0.34815881530861392</v>
      </c>
    </row>
    <row r="3355" spans="1:3" ht="15">
      <c r="A3355" s="10"/>
      <c r="B3355" s="111">
        <v>74.739999999999995</v>
      </c>
      <c r="C3355" s="113">
        <f t="shared" ca="1" si="52"/>
        <v>0.42086975271445143</v>
      </c>
    </row>
    <row r="3356" spans="1:3" ht="15">
      <c r="A3356" s="10"/>
      <c r="B3356" s="111">
        <v>85.93</v>
      </c>
      <c r="C3356" s="113">
        <f t="shared" ca="1" si="52"/>
        <v>0.11938437996453805</v>
      </c>
    </row>
    <row r="3357" spans="1:3" ht="15">
      <c r="A3357" s="10"/>
      <c r="B3357" s="111">
        <v>87.08</v>
      </c>
      <c r="C3357" s="113">
        <f t="shared" ca="1" si="52"/>
        <v>0.29180666003508648</v>
      </c>
    </row>
    <row r="3358" spans="1:3" ht="15">
      <c r="A3358" s="10"/>
      <c r="B3358" s="111">
        <v>78.97</v>
      </c>
      <c r="C3358" s="113">
        <f t="shared" ca="1" si="52"/>
        <v>0.47937729101738724</v>
      </c>
    </row>
    <row r="3359" spans="1:3" ht="15">
      <c r="A3359" s="10"/>
      <c r="B3359" s="111">
        <v>76.959999999999994</v>
      </c>
      <c r="C3359" s="113">
        <f t="shared" ca="1" si="52"/>
        <v>2.5631999341559106E-2</v>
      </c>
    </row>
    <row r="3360" spans="1:3" ht="15">
      <c r="A3360" s="10"/>
      <c r="B3360" s="111">
        <v>58.93</v>
      </c>
      <c r="C3360" s="113">
        <f t="shared" ca="1" si="52"/>
        <v>0.20318906185170343</v>
      </c>
    </row>
    <row r="3361" spans="1:3" ht="15">
      <c r="A3361" s="10"/>
      <c r="B3361" s="111">
        <v>37.24</v>
      </c>
      <c r="C3361" s="113">
        <f t="shared" ca="1" si="52"/>
        <v>0.26269318603829983</v>
      </c>
    </row>
    <row r="3362" spans="1:3" ht="15">
      <c r="A3362" s="10"/>
      <c r="B3362" s="111">
        <v>22.9</v>
      </c>
      <c r="C3362" s="113">
        <f t="shared" ca="1" si="52"/>
        <v>3.3166367223256443E-2</v>
      </c>
    </row>
    <row r="3363" spans="1:3" ht="15">
      <c r="A3363" s="10"/>
      <c r="B3363" s="111">
        <v>14.29</v>
      </c>
      <c r="C3363" s="113">
        <f t="shared" ca="1" si="52"/>
        <v>3.4801852024074374E-3</v>
      </c>
    </row>
    <row r="3364" spans="1:3" ht="15">
      <c r="A3364" s="10"/>
      <c r="B3364" s="111">
        <v>7.83</v>
      </c>
      <c r="C3364" s="113">
        <f t="shared" ca="1" si="52"/>
        <v>6.1943621549500685E-2</v>
      </c>
    </row>
    <row r="3365" spans="1:3" ht="15">
      <c r="A3365" s="10"/>
      <c r="B3365" s="111">
        <v>7.08</v>
      </c>
      <c r="C3365" s="113">
        <f t="shared" ca="1" si="52"/>
        <v>1.4204456507977564E-2</v>
      </c>
    </row>
    <row r="3366" spans="1:3" ht="15">
      <c r="A3366" s="10"/>
      <c r="B3366" s="111">
        <v>20.99</v>
      </c>
      <c r="C3366" s="113">
        <f t="shared" ca="1" si="52"/>
        <v>3.3787747260595087E-2</v>
      </c>
    </row>
    <row r="3367" spans="1:3" ht="15">
      <c r="A3367" s="10"/>
      <c r="B3367" s="111">
        <v>51.14</v>
      </c>
      <c r="C3367" s="113">
        <f t="shared" ca="1" si="52"/>
        <v>0.22987514710612075</v>
      </c>
    </row>
    <row r="3368" spans="1:3" ht="15">
      <c r="A3368" s="10"/>
      <c r="B3368" s="111">
        <v>65</v>
      </c>
      <c r="C3368" s="113">
        <f t="shared" ca="1" si="52"/>
        <v>4.8756836223863072E-2</v>
      </c>
    </row>
    <row r="3369" spans="1:3" ht="15">
      <c r="A3369" s="10"/>
      <c r="B3369" s="111">
        <v>66.22</v>
      </c>
      <c r="C3369" s="113">
        <f t="shared" ca="1" si="52"/>
        <v>0.32937919428369217</v>
      </c>
    </row>
    <row r="3370" spans="1:3" ht="15">
      <c r="A3370" s="10"/>
      <c r="B3370" s="111">
        <v>53.41</v>
      </c>
      <c r="C3370" s="113">
        <f t="shared" ca="1" si="52"/>
        <v>8.6514226272849885E-3</v>
      </c>
    </row>
    <row r="3371" spans="1:3" ht="15">
      <c r="A3371" s="10"/>
      <c r="B3371" s="111">
        <v>37.57</v>
      </c>
      <c r="C3371" s="113">
        <f t="shared" ca="1" si="52"/>
        <v>0.18531119235747839</v>
      </c>
    </row>
    <row r="3372" spans="1:3" ht="15">
      <c r="A3372" s="10"/>
      <c r="B3372" s="111">
        <v>22.45</v>
      </c>
      <c r="C3372" s="113">
        <f t="shared" ca="1" si="52"/>
        <v>4.118621397097919E-3</v>
      </c>
    </row>
    <row r="3373" spans="1:3" ht="15">
      <c r="A3373" s="10"/>
      <c r="B3373" s="111">
        <v>13.99</v>
      </c>
      <c r="C3373" s="113">
        <f t="shared" ca="1" si="52"/>
        <v>0.11630974716034177</v>
      </c>
    </row>
    <row r="3374" spans="1:3" ht="15">
      <c r="A3374" s="10"/>
      <c r="B3374" s="111">
        <v>0.67</v>
      </c>
      <c r="C3374" s="113">
        <f t="shared" ca="1" si="52"/>
        <v>6.4924277833757239E-3</v>
      </c>
    </row>
    <row r="3375" spans="1:3" ht="15">
      <c r="A3375" s="10"/>
      <c r="B3375" s="111">
        <v>-9.4700000000000006</v>
      </c>
      <c r="C3375" s="113">
        <f t="shared" ca="1" si="52"/>
        <v>-6.6149222439450844E-2</v>
      </c>
    </row>
    <row r="3376" spans="1:3" ht="15">
      <c r="A3376" s="10"/>
      <c r="B3376" s="111">
        <v>-5.83</v>
      </c>
      <c r="C3376" s="113">
        <f t="shared" ca="1" si="52"/>
        <v>-2.7196689499406124E-2</v>
      </c>
    </row>
    <row r="3377" spans="1:3" ht="15">
      <c r="A3377" s="10"/>
      <c r="B3377" s="111">
        <v>2.33</v>
      </c>
      <c r="C3377" s="113">
        <f t="shared" ca="1" si="52"/>
        <v>3.9627735154574911E-3</v>
      </c>
    </row>
    <row r="3378" spans="1:3" ht="15">
      <c r="A3378" s="10"/>
      <c r="B3378" s="111">
        <v>16.010000000000002</v>
      </c>
      <c r="C3378" s="113">
        <f t="shared" ca="1" si="52"/>
        <v>9.4811879530042414E-2</v>
      </c>
    </row>
    <row r="3379" spans="1:3" ht="15">
      <c r="A3379" s="10"/>
      <c r="B3379" s="111">
        <v>47.57</v>
      </c>
      <c r="C3379" s="113">
        <f t="shared" ca="1" si="52"/>
        <v>0.36287940709109878</v>
      </c>
    </row>
    <row r="3380" spans="1:3" ht="15">
      <c r="A3380" s="10"/>
      <c r="B3380" s="111">
        <v>60.23</v>
      </c>
      <c r="C3380" s="113">
        <f t="shared" ca="1" si="52"/>
        <v>0.45068209857748753</v>
      </c>
    </row>
    <row r="3381" spans="1:3" ht="15">
      <c r="A3381" s="10"/>
      <c r="B3381" s="111">
        <v>63.92</v>
      </c>
      <c r="C3381" s="113">
        <f t="shared" ca="1" si="52"/>
        <v>0.43682813275702048</v>
      </c>
    </row>
    <row r="3382" spans="1:3" ht="15">
      <c r="A3382" s="10"/>
      <c r="B3382" s="111">
        <v>58.8</v>
      </c>
      <c r="C3382" s="113">
        <f t="shared" ca="1" si="52"/>
        <v>0.38647869318756572</v>
      </c>
    </row>
    <row r="3383" spans="1:3" ht="15">
      <c r="A3383" s="10"/>
      <c r="B3383" s="111">
        <v>55.1</v>
      </c>
      <c r="C3383" s="113">
        <f t="shared" ca="1" si="52"/>
        <v>0.31451225583774811</v>
      </c>
    </row>
    <row r="3384" spans="1:3" ht="15">
      <c r="A3384" s="10"/>
      <c r="B3384" s="111">
        <v>42.69</v>
      </c>
      <c r="C3384" s="113">
        <f t="shared" ca="1" si="52"/>
        <v>0.11401426931325033</v>
      </c>
    </row>
    <row r="3385" spans="1:3" ht="15">
      <c r="A3385" s="10"/>
      <c r="B3385" s="111">
        <v>20.04</v>
      </c>
      <c r="C3385" s="113">
        <f t="shared" ca="1" si="52"/>
        <v>8.1431912339214027E-2</v>
      </c>
    </row>
    <row r="3386" spans="1:3" ht="15">
      <c r="A3386" s="10"/>
      <c r="B3386" s="111">
        <v>4.07</v>
      </c>
      <c r="C3386" s="113">
        <f t="shared" ca="1" si="52"/>
        <v>3.3644423423907645E-2</v>
      </c>
    </row>
    <row r="3387" spans="1:3" ht="15">
      <c r="A3387" s="10"/>
      <c r="B3387" s="111">
        <v>0.89</v>
      </c>
      <c r="C3387" s="113">
        <f t="shared" ca="1" si="52"/>
        <v>2.4577035265118609E-3</v>
      </c>
    </row>
    <row r="3388" spans="1:3" ht="15">
      <c r="A3388" s="10"/>
      <c r="B3388" s="111">
        <v>0.03</v>
      </c>
      <c r="C3388" s="113">
        <f t="shared" ca="1" si="52"/>
        <v>3.9564550990415988E-5</v>
      </c>
    </row>
    <row r="3389" spans="1:3" ht="15">
      <c r="A3389" s="10"/>
      <c r="B3389" s="111">
        <v>-0.05</v>
      </c>
      <c r="C3389" s="113">
        <f t="shared" ca="1" si="52"/>
        <v>-4.9038640586317531E-4</v>
      </c>
    </row>
    <row r="3390" spans="1:3" ht="15">
      <c r="A3390" s="10"/>
      <c r="B3390" s="111">
        <v>-0.54</v>
      </c>
      <c r="C3390" s="113">
        <f t="shared" ca="1" si="52"/>
        <v>-6.2662608207604723E-6</v>
      </c>
    </row>
    <row r="3391" spans="1:3" ht="15">
      <c r="A3391" s="10"/>
      <c r="B3391" s="111">
        <v>-0.94</v>
      </c>
      <c r="C3391" s="113">
        <f t="shared" ca="1" si="52"/>
        <v>-7.4929115226983608E-3</v>
      </c>
    </row>
    <row r="3392" spans="1:3" ht="15">
      <c r="A3392" s="10"/>
      <c r="B3392" s="111">
        <v>-0.09</v>
      </c>
      <c r="C3392" s="113">
        <f t="shared" ca="1" si="52"/>
        <v>-2.0768214574385124E-5</v>
      </c>
    </row>
    <row r="3393" spans="1:3" ht="15">
      <c r="A3393" s="10"/>
      <c r="B3393" s="111">
        <v>-0.11</v>
      </c>
      <c r="C3393" s="113">
        <f t="shared" ca="1" si="52"/>
        <v>-7.6280562979285141E-4</v>
      </c>
    </row>
    <row r="3394" spans="1:3" ht="15">
      <c r="A3394" s="10"/>
      <c r="B3394" s="111">
        <v>-8.16</v>
      </c>
      <c r="C3394" s="113">
        <f t="shared" ca="1" si="52"/>
        <v>-7.1116637653928616E-2</v>
      </c>
    </row>
    <row r="3395" spans="1:3" ht="15">
      <c r="A3395" s="10"/>
      <c r="B3395" s="111">
        <v>-33.57</v>
      </c>
      <c r="C3395" s="113">
        <f t="shared" ref="C3395:C3458" ca="1" si="53">B3395/100*RAND()</f>
        <v>-3.3720818408769435E-2</v>
      </c>
    </row>
    <row r="3396" spans="1:3" ht="15">
      <c r="A3396" s="10"/>
      <c r="B3396" s="111">
        <v>-49.91</v>
      </c>
      <c r="C3396" s="113">
        <f t="shared" ca="1" si="53"/>
        <v>-6.7074118782210979E-2</v>
      </c>
    </row>
    <row r="3397" spans="1:3" ht="15">
      <c r="A3397" s="10"/>
      <c r="B3397" s="111">
        <v>-50.73</v>
      </c>
      <c r="C3397" s="113">
        <f t="shared" ca="1" si="53"/>
        <v>-0.26077021320176208</v>
      </c>
    </row>
    <row r="3398" spans="1:3" ht="15">
      <c r="A3398" s="10"/>
      <c r="B3398" s="111">
        <v>-68</v>
      </c>
      <c r="C3398" s="113">
        <f t="shared" ca="1" si="53"/>
        <v>-0.50935107644854294</v>
      </c>
    </row>
    <row r="3399" spans="1:3" ht="15">
      <c r="A3399" s="10"/>
      <c r="B3399" s="111">
        <v>-69</v>
      </c>
      <c r="C3399" s="113">
        <f t="shared" ca="1" si="53"/>
        <v>-0.21179848247064101</v>
      </c>
    </row>
    <row r="3400" spans="1:3" ht="15">
      <c r="A3400" s="10"/>
      <c r="B3400" s="111">
        <v>-62.83</v>
      </c>
      <c r="C3400" s="113">
        <f t="shared" ca="1" si="53"/>
        <v>-0.19684096807224016</v>
      </c>
    </row>
    <row r="3401" spans="1:3" ht="15">
      <c r="A3401" s="10"/>
      <c r="B3401" s="111">
        <v>-49.98</v>
      </c>
      <c r="C3401" s="113">
        <f t="shared" ca="1" si="53"/>
        <v>-1.5090050850211558E-2</v>
      </c>
    </row>
    <row r="3402" spans="1:3" ht="15">
      <c r="A3402" s="10"/>
      <c r="B3402" s="111">
        <v>-16.559999999999999</v>
      </c>
      <c r="C3402" s="113">
        <f t="shared" ca="1" si="53"/>
        <v>-8.964947338274204E-2</v>
      </c>
    </row>
    <row r="3403" spans="1:3" ht="15">
      <c r="A3403" s="10"/>
      <c r="B3403" s="111">
        <v>6.98</v>
      </c>
      <c r="C3403" s="113">
        <f t="shared" ca="1" si="53"/>
        <v>6.099851831023731E-2</v>
      </c>
    </row>
    <row r="3404" spans="1:3" ht="15">
      <c r="A3404" s="10"/>
      <c r="B3404" s="111">
        <v>40.950000000000003</v>
      </c>
      <c r="C3404" s="113">
        <f t="shared" ca="1" si="53"/>
        <v>8.6472515045991731E-3</v>
      </c>
    </row>
    <row r="3405" spans="1:3" ht="15">
      <c r="A3405" s="10"/>
      <c r="B3405" s="111">
        <v>45.72</v>
      </c>
      <c r="C3405" s="113">
        <f t="shared" ca="1" si="53"/>
        <v>6.5867931045557007E-2</v>
      </c>
    </row>
    <row r="3406" spans="1:3" ht="15">
      <c r="A3406" s="10"/>
      <c r="B3406" s="111">
        <v>48.8</v>
      </c>
      <c r="C3406" s="113">
        <f t="shared" ca="1" si="53"/>
        <v>0.29279889987001029</v>
      </c>
    </row>
    <row r="3407" spans="1:3" ht="15">
      <c r="A3407" s="10"/>
      <c r="B3407" s="111">
        <v>47.44</v>
      </c>
      <c r="C3407" s="113">
        <f t="shared" ca="1" si="53"/>
        <v>0.2411625296183241</v>
      </c>
    </row>
    <row r="3408" spans="1:3" ht="15">
      <c r="A3408" s="10"/>
      <c r="B3408" s="111">
        <v>26.61</v>
      </c>
      <c r="C3408" s="113">
        <f t="shared" ca="1" si="53"/>
        <v>5.1839046356684702E-2</v>
      </c>
    </row>
    <row r="3409" spans="1:3" ht="15">
      <c r="A3409" s="10"/>
      <c r="B3409" s="111">
        <v>23.24</v>
      </c>
      <c r="C3409" s="113">
        <f t="shared" ca="1" si="53"/>
        <v>8.6712570483733639E-2</v>
      </c>
    </row>
    <row r="3410" spans="1:3" ht="15">
      <c r="A3410" s="10"/>
      <c r="B3410" s="111">
        <v>15.47</v>
      </c>
      <c r="C3410" s="113">
        <f t="shared" ca="1" si="53"/>
        <v>6.7187504210320534E-2</v>
      </c>
    </row>
    <row r="3411" spans="1:3" ht="15">
      <c r="A3411" s="10"/>
      <c r="B3411" s="111">
        <v>16.82</v>
      </c>
      <c r="C3411" s="113">
        <f t="shared" ca="1" si="53"/>
        <v>1.8865612054383149E-3</v>
      </c>
    </row>
    <row r="3412" spans="1:3" ht="15">
      <c r="A3412" s="10"/>
      <c r="B3412" s="111">
        <v>7.35</v>
      </c>
      <c r="C3412" s="113">
        <f t="shared" ca="1" si="53"/>
        <v>7.7366458521751546E-3</v>
      </c>
    </row>
    <row r="3413" spans="1:3" ht="15">
      <c r="A3413" s="10"/>
      <c r="B3413" s="111">
        <v>10.31</v>
      </c>
      <c r="C3413" s="113">
        <f t="shared" ca="1" si="53"/>
        <v>8.0684459805989095E-2</v>
      </c>
    </row>
    <row r="3414" spans="1:3" ht="15">
      <c r="A3414" s="10"/>
      <c r="B3414" s="111">
        <v>5.08</v>
      </c>
      <c r="C3414" s="113">
        <f t="shared" ca="1" si="53"/>
        <v>1.2576330175790066E-3</v>
      </c>
    </row>
    <row r="3415" spans="1:3" ht="15">
      <c r="A3415" s="10"/>
      <c r="B3415" s="111">
        <v>5.03</v>
      </c>
      <c r="C3415" s="113">
        <f t="shared" ca="1" si="53"/>
        <v>3.3056710052103049E-3</v>
      </c>
    </row>
    <row r="3416" spans="1:3" ht="15">
      <c r="A3416" s="10"/>
      <c r="B3416" s="111">
        <v>14.96</v>
      </c>
      <c r="C3416" s="113">
        <f t="shared" ca="1" si="53"/>
        <v>0.12444318760227338</v>
      </c>
    </row>
    <row r="3417" spans="1:3" ht="15">
      <c r="A3417" s="10"/>
      <c r="B3417" s="111">
        <v>13.16</v>
      </c>
      <c r="C3417" s="113">
        <f t="shared" ca="1" si="53"/>
        <v>0.12130941800528755</v>
      </c>
    </row>
    <row r="3418" spans="1:3" ht="15">
      <c r="A3418" s="10"/>
      <c r="B3418" s="111">
        <v>13.74</v>
      </c>
      <c r="C3418" s="113">
        <f t="shared" ca="1" si="53"/>
        <v>7.2314326297880038E-2</v>
      </c>
    </row>
    <row r="3419" spans="1:3" ht="15">
      <c r="A3419" s="10"/>
      <c r="B3419" s="111">
        <v>6.58</v>
      </c>
      <c r="C3419" s="113">
        <f t="shared" ca="1" si="53"/>
        <v>6.0334584732606077E-2</v>
      </c>
    </row>
    <row r="3420" spans="1:3" ht="15">
      <c r="A3420" s="10"/>
      <c r="B3420" s="111">
        <v>2.78</v>
      </c>
      <c r="C3420" s="113">
        <f t="shared" ca="1" si="53"/>
        <v>1.1916512744328249E-2</v>
      </c>
    </row>
    <row r="3421" spans="1:3" ht="15">
      <c r="A3421" s="10"/>
      <c r="B3421" s="111">
        <v>0.08</v>
      </c>
      <c r="C3421" s="113">
        <f t="shared" ca="1" si="53"/>
        <v>4.6217722307705653E-4</v>
      </c>
    </row>
    <row r="3422" spans="1:3" ht="15">
      <c r="A3422" s="10"/>
      <c r="B3422" s="111">
        <v>-7.83</v>
      </c>
      <c r="C3422" s="113">
        <f t="shared" ca="1" si="53"/>
        <v>-1.7896796784893983E-2</v>
      </c>
    </row>
    <row r="3423" spans="1:3" ht="15">
      <c r="A3423" s="10"/>
      <c r="B3423" s="111">
        <v>-24.93</v>
      </c>
      <c r="C3423" s="113">
        <f t="shared" ca="1" si="53"/>
        <v>-0.12335949266306143</v>
      </c>
    </row>
    <row r="3424" spans="1:3" ht="15">
      <c r="A3424" s="10"/>
      <c r="B3424" s="111">
        <v>-25</v>
      </c>
      <c r="C3424" s="113">
        <f t="shared" ca="1" si="53"/>
        <v>-0.12176748823574016</v>
      </c>
    </row>
    <row r="3425" spans="1:3" ht="15">
      <c r="A3425" s="10"/>
      <c r="B3425" s="111">
        <v>-8.02</v>
      </c>
      <c r="C3425" s="113">
        <f t="shared" ca="1" si="53"/>
        <v>-6.7385770875120501E-2</v>
      </c>
    </row>
    <row r="3426" spans="1:3" ht="15">
      <c r="A3426" s="10"/>
      <c r="B3426" s="111">
        <v>11.7</v>
      </c>
      <c r="C3426" s="113">
        <f t="shared" ca="1" si="53"/>
        <v>4.4142247768651395E-2</v>
      </c>
    </row>
    <row r="3427" spans="1:3" ht="15">
      <c r="A3427" s="10"/>
      <c r="B3427" s="111">
        <v>55.59</v>
      </c>
      <c r="C3427" s="113">
        <f t="shared" ca="1" si="53"/>
        <v>0.33345481957000928</v>
      </c>
    </row>
    <row r="3428" spans="1:3" ht="15">
      <c r="A3428" s="10"/>
      <c r="B3428" s="111">
        <v>77.19</v>
      </c>
      <c r="C3428" s="113">
        <f t="shared" ca="1" si="53"/>
        <v>0.2469370760024136</v>
      </c>
    </row>
    <row r="3429" spans="1:3" ht="15">
      <c r="A3429" s="10"/>
      <c r="B3429" s="111">
        <v>80.34</v>
      </c>
      <c r="C3429" s="113">
        <f t="shared" ca="1" si="53"/>
        <v>0.57804165703990906</v>
      </c>
    </row>
    <row r="3430" spans="1:3" ht="15">
      <c r="A3430" s="10"/>
      <c r="B3430" s="111">
        <v>77.41</v>
      </c>
      <c r="C3430" s="113">
        <f t="shared" ca="1" si="53"/>
        <v>0.59156128976004263</v>
      </c>
    </row>
    <row r="3431" spans="1:3" ht="15">
      <c r="A3431" s="10"/>
      <c r="B3431" s="111">
        <v>74.849999999999994</v>
      </c>
      <c r="C3431" s="113">
        <f t="shared" ca="1" si="53"/>
        <v>3.999333834521171E-2</v>
      </c>
    </row>
    <row r="3432" spans="1:3" ht="15">
      <c r="A3432" s="10"/>
      <c r="B3432" s="111">
        <v>61.58</v>
      </c>
      <c r="C3432" s="113">
        <f t="shared" ca="1" si="53"/>
        <v>2.8186524931664084E-2</v>
      </c>
    </row>
    <row r="3433" spans="1:3" ht="15">
      <c r="A3433" s="10"/>
      <c r="B3433" s="111">
        <v>53.91</v>
      </c>
      <c r="C3433" s="113">
        <f t="shared" ca="1" si="53"/>
        <v>0.50697963915856825</v>
      </c>
    </row>
    <row r="3434" spans="1:3" ht="15">
      <c r="A3434" s="10"/>
      <c r="B3434" s="111">
        <v>25.63</v>
      </c>
      <c r="C3434" s="113">
        <f t="shared" ca="1" si="53"/>
        <v>3.1480140974139183E-2</v>
      </c>
    </row>
    <row r="3435" spans="1:3" ht="15">
      <c r="A3435" s="10"/>
      <c r="B3435" s="111">
        <v>20.22</v>
      </c>
      <c r="C3435" s="113">
        <f t="shared" ca="1" si="53"/>
        <v>0.1586260607262106</v>
      </c>
    </row>
    <row r="3436" spans="1:3" ht="15">
      <c r="A3436" s="10"/>
      <c r="B3436" s="111">
        <v>15.65</v>
      </c>
      <c r="C3436" s="113">
        <f t="shared" ca="1" si="53"/>
        <v>0.12693384411434913</v>
      </c>
    </row>
    <row r="3437" spans="1:3" ht="15">
      <c r="A3437" s="10"/>
      <c r="B3437" s="111">
        <v>11.97</v>
      </c>
      <c r="C3437" s="113">
        <f t="shared" ca="1" si="53"/>
        <v>2.2445215890201733E-2</v>
      </c>
    </row>
    <row r="3438" spans="1:3" ht="15">
      <c r="A3438" s="10"/>
      <c r="B3438" s="111">
        <v>16.54</v>
      </c>
      <c r="C3438" s="113">
        <f t="shared" ca="1" si="53"/>
        <v>8.2562589156648797E-2</v>
      </c>
    </row>
    <row r="3439" spans="1:3" ht="15">
      <c r="A3439" s="10"/>
      <c r="B3439" s="111">
        <v>21.86</v>
      </c>
      <c r="C3439" s="113">
        <f t="shared" ca="1" si="53"/>
        <v>3.5108796224640977E-2</v>
      </c>
    </row>
    <row r="3440" spans="1:3" ht="15">
      <c r="A3440" s="10"/>
      <c r="B3440" s="111">
        <v>26.97</v>
      </c>
      <c r="C3440" s="113">
        <f t="shared" ca="1" si="53"/>
        <v>0.25930863948194927</v>
      </c>
    </row>
    <row r="3441" spans="1:3" ht="15">
      <c r="A3441" s="10"/>
      <c r="B3441" s="111">
        <v>36</v>
      </c>
      <c r="C3441" s="113">
        <f t="shared" ca="1" si="53"/>
        <v>0.34191972455213859</v>
      </c>
    </row>
    <row r="3442" spans="1:3" ht="15">
      <c r="A3442" s="10"/>
      <c r="B3442" s="111">
        <v>22.52</v>
      </c>
      <c r="C3442" s="113">
        <f t="shared" ca="1" si="53"/>
        <v>0.11923286169586748</v>
      </c>
    </row>
    <row r="3443" spans="1:3" ht="15">
      <c r="A3443" s="10"/>
      <c r="B3443" s="111">
        <v>0.35</v>
      </c>
      <c r="C3443" s="113">
        <f t="shared" ca="1" si="53"/>
        <v>2.0694047031618976E-3</v>
      </c>
    </row>
    <row r="3444" spans="1:3" ht="15">
      <c r="A3444" s="10"/>
      <c r="B3444" s="111">
        <v>-0.03</v>
      </c>
      <c r="C3444" s="113">
        <f t="shared" ca="1" si="53"/>
        <v>-1.5594986525421559E-4</v>
      </c>
    </row>
    <row r="3445" spans="1:3" ht="15">
      <c r="A3445" s="10"/>
      <c r="B3445" s="111">
        <v>0</v>
      </c>
      <c r="C3445" s="113">
        <f t="shared" ca="1" si="53"/>
        <v>0</v>
      </c>
    </row>
    <row r="3446" spans="1:3" ht="15">
      <c r="A3446" s="10"/>
      <c r="B3446" s="111">
        <v>2.11</v>
      </c>
      <c r="C3446" s="113">
        <f t="shared" ca="1" si="53"/>
        <v>1.3389233467783051E-2</v>
      </c>
    </row>
    <row r="3447" spans="1:3" ht="15">
      <c r="A3447" s="10"/>
      <c r="B3447" s="111">
        <v>10</v>
      </c>
      <c r="C3447" s="113">
        <f t="shared" ca="1" si="53"/>
        <v>6.30200371679632E-2</v>
      </c>
    </row>
    <row r="3448" spans="1:3" ht="15">
      <c r="A3448" s="10"/>
      <c r="B3448" s="111">
        <v>16.100000000000001</v>
      </c>
      <c r="C3448" s="113">
        <f t="shared" ca="1" si="53"/>
        <v>0.11539669174833765</v>
      </c>
    </row>
    <row r="3449" spans="1:3" ht="15">
      <c r="A3449" s="10"/>
      <c r="B3449" s="111">
        <v>29.44</v>
      </c>
      <c r="C3449" s="113">
        <f t="shared" ca="1" si="53"/>
        <v>0.12403608655926267</v>
      </c>
    </row>
    <row r="3450" spans="1:3" ht="15">
      <c r="A3450" s="10"/>
      <c r="B3450" s="111">
        <v>52.7</v>
      </c>
      <c r="C3450" s="113">
        <f t="shared" ca="1" si="53"/>
        <v>0.48487719918201627</v>
      </c>
    </row>
    <row r="3451" spans="1:3" ht="15">
      <c r="A3451" s="10"/>
      <c r="B3451" s="111">
        <v>72.11</v>
      </c>
      <c r="C3451" s="113">
        <f t="shared" ca="1" si="53"/>
        <v>5.354543438905144E-2</v>
      </c>
    </row>
    <row r="3452" spans="1:3" ht="15">
      <c r="A3452" s="10"/>
      <c r="B3452" s="111">
        <v>76.23</v>
      </c>
      <c r="C3452" s="113">
        <f t="shared" ca="1" si="53"/>
        <v>0.59317683087337636</v>
      </c>
    </row>
    <row r="3453" spans="1:3" ht="15">
      <c r="A3453" s="10"/>
      <c r="B3453" s="111">
        <v>70.709999999999994</v>
      </c>
      <c r="C3453" s="113">
        <f t="shared" ca="1" si="53"/>
        <v>0.36539167290886831</v>
      </c>
    </row>
    <row r="3454" spans="1:3" ht="15">
      <c r="A3454" s="10"/>
      <c r="B3454" s="111">
        <v>62.92</v>
      </c>
      <c r="C3454" s="113">
        <f t="shared" ca="1" si="53"/>
        <v>0.21796515883278855</v>
      </c>
    </row>
    <row r="3455" spans="1:3" ht="15">
      <c r="A3455" s="10"/>
      <c r="B3455" s="111">
        <v>62.03</v>
      </c>
      <c r="C3455" s="113">
        <f t="shared" ca="1" si="53"/>
        <v>3.1725741237945437E-3</v>
      </c>
    </row>
    <row r="3456" spans="1:3" ht="15">
      <c r="A3456" s="10"/>
      <c r="B3456" s="111">
        <v>53.55</v>
      </c>
      <c r="C3456" s="113">
        <f t="shared" ca="1" si="53"/>
        <v>0.24054634864227037</v>
      </c>
    </row>
    <row r="3457" spans="1:3" ht="15">
      <c r="A3457" s="10"/>
      <c r="B3457" s="111">
        <v>52.64</v>
      </c>
      <c r="C3457" s="113">
        <f t="shared" ca="1" si="53"/>
        <v>6.4657644121539529E-2</v>
      </c>
    </row>
    <row r="3458" spans="1:3" ht="15">
      <c r="A3458" s="10"/>
      <c r="B3458" s="111">
        <v>48.78</v>
      </c>
      <c r="C3458" s="113">
        <f t="shared" ca="1" si="53"/>
        <v>0.31449531667588532</v>
      </c>
    </row>
    <row r="3459" spans="1:3" ht="15">
      <c r="A3459" s="10"/>
      <c r="B3459" s="111">
        <v>46.15</v>
      </c>
      <c r="C3459" s="113">
        <f t="shared" ref="C3459:C3522" ca="1" si="54">B3459/100*RAND()</f>
        <v>8.4650505832101666E-2</v>
      </c>
    </row>
    <row r="3460" spans="1:3" ht="15">
      <c r="A3460" s="10"/>
      <c r="B3460" s="111">
        <v>42.01</v>
      </c>
      <c r="C3460" s="113">
        <f t="shared" ca="1" si="54"/>
        <v>6.1146197097776578E-2</v>
      </c>
    </row>
    <row r="3461" spans="1:3" ht="15">
      <c r="A3461" s="10"/>
      <c r="B3461" s="111">
        <v>40.94</v>
      </c>
      <c r="C3461" s="113">
        <f t="shared" ca="1" si="54"/>
        <v>0.32753672176051785</v>
      </c>
    </row>
    <row r="3462" spans="1:3" ht="15">
      <c r="A3462" s="10"/>
      <c r="B3462" s="111">
        <v>48.53</v>
      </c>
      <c r="C3462" s="113">
        <f t="shared" ca="1" si="54"/>
        <v>0.32243892861341561</v>
      </c>
    </row>
    <row r="3463" spans="1:3" ht="15">
      <c r="A3463" s="10"/>
      <c r="B3463" s="111">
        <v>66.400000000000006</v>
      </c>
      <c r="C3463" s="113">
        <f t="shared" ca="1" si="54"/>
        <v>0.50250345640758942</v>
      </c>
    </row>
    <row r="3464" spans="1:3" ht="15">
      <c r="A3464" s="10"/>
      <c r="B3464" s="111">
        <v>81.98</v>
      </c>
      <c r="C3464" s="113">
        <f t="shared" ca="1" si="54"/>
        <v>0.49228767470632945</v>
      </c>
    </row>
    <row r="3465" spans="1:3" ht="15">
      <c r="A3465" s="10"/>
      <c r="B3465" s="111">
        <v>84.65</v>
      </c>
      <c r="C3465" s="113">
        <f t="shared" ca="1" si="54"/>
        <v>0.35229348473150712</v>
      </c>
    </row>
    <row r="3466" spans="1:3" ht="15">
      <c r="A3466" s="10"/>
      <c r="B3466" s="111">
        <v>76.790000000000006</v>
      </c>
      <c r="C3466" s="113">
        <f t="shared" ca="1" si="54"/>
        <v>0.10846464245452939</v>
      </c>
    </row>
    <row r="3467" spans="1:3" ht="15">
      <c r="A3467" s="10"/>
      <c r="B3467" s="111">
        <v>66</v>
      </c>
      <c r="C3467" s="113">
        <f t="shared" ca="1" si="54"/>
        <v>0.21878381611340961</v>
      </c>
    </row>
    <row r="3468" spans="1:3" ht="15">
      <c r="A3468" s="10"/>
      <c r="B3468" s="111">
        <v>62.03</v>
      </c>
      <c r="C3468" s="113">
        <f t="shared" ca="1" si="54"/>
        <v>0.47036084750161739</v>
      </c>
    </row>
    <row r="3469" spans="1:3" ht="15">
      <c r="A3469" s="10"/>
      <c r="B3469" s="111">
        <v>55.51</v>
      </c>
      <c r="C3469" s="113">
        <f t="shared" ca="1" si="54"/>
        <v>0.31612773393432331</v>
      </c>
    </row>
    <row r="3470" spans="1:3" ht="15">
      <c r="A3470" s="10"/>
      <c r="B3470" s="111">
        <v>47.97</v>
      </c>
      <c r="C3470" s="113">
        <f t="shared" ca="1" si="54"/>
        <v>0.39685657241788597</v>
      </c>
    </row>
    <row r="3471" spans="1:3" ht="15">
      <c r="A3471" s="10"/>
      <c r="B3471" s="111">
        <v>42.04</v>
      </c>
      <c r="C3471" s="113">
        <f t="shared" ca="1" si="54"/>
        <v>2.9301403133238538E-2</v>
      </c>
    </row>
    <row r="3472" spans="1:3" ht="15">
      <c r="A3472" s="10"/>
      <c r="B3472" s="111">
        <v>40.299999999999997</v>
      </c>
      <c r="C3472" s="113">
        <f t="shared" ca="1" si="54"/>
        <v>0.29398785179887343</v>
      </c>
    </row>
    <row r="3473" spans="1:3" ht="15">
      <c r="A3473" s="10"/>
      <c r="B3473" s="111">
        <v>42.48</v>
      </c>
      <c r="C3473" s="113">
        <f t="shared" ca="1" si="54"/>
        <v>0.21449927048953432</v>
      </c>
    </row>
    <row r="3474" spans="1:3" ht="15">
      <c r="A3474" s="10"/>
      <c r="B3474" s="111">
        <v>50.09</v>
      </c>
      <c r="C3474" s="113">
        <f t="shared" ca="1" si="54"/>
        <v>0.14415561878632863</v>
      </c>
    </row>
    <row r="3475" spans="1:3" ht="15">
      <c r="A3475" s="10"/>
      <c r="B3475" s="111">
        <v>65.48</v>
      </c>
      <c r="C3475" s="113">
        <f t="shared" ca="1" si="54"/>
        <v>0.1205493557264158</v>
      </c>
    </row>
    <row r="3476" spans="1:3" ht="15">
      <c r="A3476" s="10"/>
      <c r="B3476" s="111">
        <v>76.31</v>
      </c>
      <c r="C3476" s="113">
        <f t="shared" ca="1" si="54"/>
        <v>4.4739723510403576E-2</v>
      </c>
    </row>
    <row r="3477" spans="1:3" ht="15">
      <c r="A3477" s="10"/>
      <c r="B3477" s="111">
        <v>77.98</v>
      </c>
      <c r="C3477" s="113">
        <f t="shared" ca="1" si="54"/>
        <v>0.71561275147917569</v>
      </c>
    </row>
    <row r="3478" spans="1:3" ht="15">
      <c r="A3478" s="10"/>
      <c r="B3478" s="111">
        <v>77.19</v>
      </c>
      <c r="C3478" s="113">
        <f t="shared" ca="1" si="54"/>
        <v>0.5777347509139148</v>
      </c>
    </row>
    <row r="3479" spans="1:3" ht="15">
      <c r="A3479" s="10"/>
      <c r="B3479" s="111">
        <v>77.09</v>
      </c>
      <c r="C3479" s="113">
        <f t="shared" ca="1" si="54"/>
        <v>0.51238187666691082</v>
      </c>
    </row>
    <row r="3480" spans="1:3" ht="15">
      <c r="A3480" s="10"/>
      <c r="B3480" s="111">
        <v>65.39</v>
      </c>
      <c r="C3480" s="113">
        <f t="shared" ca="1" si="54"/>
        <v>0.17932910933041854</v>
      </c>
    </row>
    <row r="3481" spans="1:3" ht="15">
      <c r="A3481" s="10"/>
      <c r="B3481" s="111">
        <v>61.25</v>
      </c>
      <c r="C3481" s="113">
        <f t="shared" ca="1" si="54"/>
        <v>0.16583783149710593</v>
      </c>
    </row>
    <row r="3482" spans="1:3" ht="15">
      <c r="A3482" s="10"/>
      <c r="B3482" s="111">
        <v>54.76</v>
      </c>
      <c r="C3482" s="113">
        <f t="shared" ca="1" si="54"/>
        <v>7.8200487122245782E-2</v>
      </c>
    </row>
    <row r="3483" spans="1:3" ht="15">
      <c r="A3483" s="10"/>
      <c r="B3483" s="111">
        <v>52.03</v>
      </c>
      <c r="C3483" s="113">
        <f t="shared" ca="1" si="54"/>
        <v>0.28770161151124546</v>
      </c>
    </row>
    <row r="3484" spans="1:3" ht="15">
      <c r="A3484" s="10"/>
      <c r="B3484" s="111">
        <v>51.15</v>
      </c>
      <c r="C3484" s="113">
        <f t="shared" ca="1" si="54"/>
        <v>0.2616446464573759</v>
      </c>
    </row>
    <row r="3485" spans="1:3" ht="15">
      <c r="A3485" s="10"/>
      <c r="B3485" s="111">
        <v>52.28</v>
      </c>
      <c r="C3485" s="113">
        <f t="shared" ca="1" si="54"/>
        <v>0.15313769358256901</v>
      </c>
    </row>
    <row r="3486" spans="1:3" ht="15">
      <c r="A3486" s="10"/>
      <c r="B3486" s="111">
        <v>59.74</v>
      </c>
      <c r="C3486" s="113">
        <f t="shared" ca="1" si="54"/>
        <v>0.118466430488453</v>
      </c>
    </row>
    <row r="3487" spans="1:3" ht="15">
      <c r="A3487" s="10"/>
      <c r="B3487" s="111">
        <v>76.680000000000007</v>
      </c>
      <c r="C3487" s="113">
        <f t="shared" ca="1" si="54"/>
        <v>0.20701344901132895</v>
      </c>
    </row>
    <row r="3488" spans="1:3" ht="15">
      <c r="A3488" s="10"/>
      <c r="B3488" s="111">
        <v>84.59</v>
      </c>
      <c r="C3488" s="113">
        <f t="shared" ca="1" si="54"/>
        <v>0.1725481233261093</v>
      </c>
    </row>
    <row r="3489" spans="1:3" ht="15">
      <c r="A3489" s="10"/>
      <c r="B3489" s="111">
        <v>83.56</v>
      </c>
      <c r="C3489" s="113">
        <f t="shared" ca="1" si="54"/>
        <v>0.65653971245402476</v>
      </c>
    </row>
    <row r="3490" spans="1:3" ht="15">
      <c r="A3490" s="10"/>
      <c r="B3490" s="111">
        <v>73.569999999999993</v>
      </c>
      <c r="C3490" s="113">
        <f t="shared" ca="1" si="54"/>
        <v>0.67055598278568329</v>
      </c>
    </row>
    <row r="3491" spans="1:3" ht="15">
      <c r="A3491" s="10"/>
      <c r="B3491" s="111">
        <v>68.87</v>
      </c>
      <c r="C3491" s="113">
        <f t="shared" ca="1" si="54"/>
        <v>0.49868467034990216</v>
      </c>
    </row>
    <row r="3492" spans="1:3" ht="15">
      <c r="A3492" s="10"/>
      <c r="B3492" s="111">
        <v>70.78</v>
      </c>
      <c r="C3492" s="113">
        <f t="shared" ca="1" si="54"/>
        <v>0.31305901313189288</v>
      </c>
    </row>
    <row r="3493" spans="1:3" ht="15">
      <c r="A3493" s="10"/>
      <c r="B3493" s="111">
        <v>64.87</v>
      </c>
      <c r="C3493" s="113">
        <f t="shared" ca="1" si="54"/>
        <v>8.9335102543903408E-2</v>
      </c>
    </row>
    <row r="3494" spans="1:3" ht="15">
      <c r="A3494" s="10"/>
      <c r="B3494" s="111">
        <v>60.03</v>
      </c>
      <c r="C3494" s="113">
        <f t="shared" ca="1" si="54"/>
        <v>0.17241126698968573</v>
      </c>
    </row>
    <row r="3495" spans="1:3" ht="15">
      <c r="A3495" s="10"/>
      <c r="B3495" s="111">
        <v>53.86</v>
      </c>
      <c r="C3495" s="113">
        <f t="shared" ca="1" si="54"/>
        <v>0.26321049238082772</v>
      </c>
    </row>
    <row r="3496" spans="1:3" ht="15">
      <c r="A3496" s="10"/>
      <c r="B3496" s="111">
        <v>53.56</v>
      </c>
      <c r="C3496" s="113">
        <f t="shared" ca="1" si="54"/>
        <v>0.11369481176771895</v>
      </c>
    </row>
    <row r="3497" spans="1:3" ht="15">
      <c r="A3497" s="10"/>
      <c r="B3497" s="111">
        <v>54.17</v>
      </c>
      <c r="C3497" s="113">
        <f t="shared" ca="1" si="54"/>
        <v>0.15528106759590521</v>
      </c>
    </row>
    <row r="3498" spans="1:3" ht="15">
      <c r="A3498" s="10"/>
      <c r="B3498" s="111">
        <v>60.65</v>
      </c>
      <c r="C3498" s="113">
        <f t="shared" ca="1" si="54"/>
        <v>0.38435553227903724</v>
      </c>
    </row>
    <row r="3499" spans="1:3" ht="15">
      <c r="A3499" s="10"/>
      <c r="B3499" s="111">
        <v>74.52</v>
      </c>
      <c r="C3499" s="113">
        <f t="shared" ca="1" si="54"/>
        <v>0.46770803089102703</v>
      </c>
    </row>
    <row r="3500" spans="1:3" ht="15">
      <c r="A3500" s="10"/>
      <c r="B3500" s="111">
        <v>80</v>
      </c>
      <c r="C3500" s="113">
        <f t="shared" ca="1" si="54"/>
        <v>0.15725980798101338</v>
      </c>
    </row>
    <row r="3501" spans="1:3" ht="15">
      <c r="A3501" s="10"/>
      <c r="B3501" s="111">
        <v>80</v>
      </c>
      <c r="C3501" s="113">
        <f t="shared" ca="1" si="54"/>
        <v>0.18587562684887704</v>
      </c>
    </row>
    <row r="3502" spans="1:3" ht="15">
      <c r="A3502" s="10"/>
      <c r="B3502" s="111">
        <v>77.260000000000005</v>
      </c>
      <c r="C3502" s="113">
        <f t="shared" ca="1" si="54"/>
        <v>9.2664863045941293E-2</v>
      </c>
    </row>
    <row r="3503" spans="1:3" ht="15">
      <c r="A3503" s="10"/>
      <c r="B3503" s="111">
        <v>75.28</v>
      </c>
      <c r="C3503" s="113">
        <f t="shared" ca="1" si="54"/>
        <v>0.26280287536108632</v>
      </c>
    </row>
    <row r="3504" spans="1:3" ht="15">
      <c r="A3504" s="10"/>
      <c r="B3504" s="111">
        <v>51.08</v>
      </c>
      <c r="C3504" s="113">
        <f t="shared" ca="1" si="54"/>
        <v>0.38673906234913519</v>
      </c>
    </row>
    <row r="3505" spans="1:3" ht="15">
      <c r="A3505" s="10"/>
      <c r="B3505" s="111">
        <v>60.13</v>
      </c>
      <c r="C3505" s="113">
        <f t="shared" ca="1" si="54"/>
        <v>0.10737464182598477</v>
      </c>
    </row>
    <row r="3506" spans="1:3" ht="15">
      <c r="A3506" s="10"/>
      <c r="B3506" s="111">
        <v>58.15</v>
      </c>
      <c r="C3506" s="113">
        <f t="shared" ca="1" si="54"/>
        <v>0.22521595509305808</v>
      </c>
    </row>
    <row r="3507" spans="1:3" ht="15">
      <c r="A3507" s="10"/>
      <c r="B3507" s="111">
        <v>56.37</v>
      </c>
      <c r="C3507" s="113">
        <f t="shared" ca="1" si="54"/>
        <v>4.7430519454802596E-2</v>
      </c>
    </row>
    <row r="3508" spans="1:3" ht="15">
      <c r="A3508" s="10"/>
      <c r="B3508" s="111">
        <v>52.71</v>
      </c>
      <c r="C3508" s="113">
        <f t="shared" ca="1" si="54"/>
        <v>0.1466925478372515</v>
      </c>
    </row>
    <row r="3509" spans="1:3" ht="15">
      <c r="A3509" s="10"/>
      <c r="B3509" s="111">
        <v>52.9</v>
      </c>
      <c r="C3509" s="113">
        <f t="shared" ca="1" si="54"/>
        <v>0.51512164178637365</v>
      </c>
    </row>
    <row r="3510" spans="1:3" ht="15">
      <c r="A3510" s="10"/>
      <c r="B3510" s="111">
        <v>60.75</v>
      </c>
      <c r="C3510" s="113">
        <f t="shared" ca="1" si="54"/>
        <v>0.44613158513740259</v>
      </c>
    </row>
    <row r="3511" spans="1:3" ht="15">
      <c r="A3511" s="10"/>
      <c r="B3511" s="111">
        <v>77</v>
      </c>
      <c r="C3511" s="113">
        <f t="shared" ca="1" si="54"/>
        <v>0.24407965445556118</v>
      </c>
    </row>
    <row r="3512" spans="1:3" ht="15">
      <c r="A3512" s="10"/>
      <c r="B3512" s="111">
        <v>84.47</v>
      </c>
      <c r="C3512" s="113">
        <f t="shared" ca="1" si="54"/>
        <v>2.6941975103992768E-3</v>
      </c>
    </row>
    <row r="3513" spans="1:3" ht="15">
      <c r="A3513" s="10"/>
      <c r="B3513" s="111">
        <v>86.45</v>
      </c>
      <c r="C3513" s="113">
        <f t="shared" ca="1" si="54"/>
        <v>0.82774280241166154</v>
      </c>
    </row>
    <row r="3514" spans="1:3" ht="15">
      <c r="A3514" s="10"/>
      <c r="B3514" s="111">
        <v>79.790000000000006</v>
      </c>
      <c r="C3514" s="113">
        <f t="shared" ca="1" si="54"/>
        <v>0.30913892582830155</v>
      </c>
    </row>
    <row r="3515" spans="1:3" ht="15">
      <c r="A3515" s="10"/>
      <c r="B3515" s="111">
        <v>79.13</v>
      </c>
      <c r="C3515" s="113">
        <f t="shared" ca="1" si="54"/>
        <v>0.21421492285849572</v>
      </c>
    </row>
    <row r="3516" spans="1:3" ht="15">
      <c r="A3516" s="10"/>
      <c r="B3516" s="111">
        <v>78.069999999999993</v>
      </c>
      <c r="C3516" s="113">
        <f t="shared" ca="1" si="54"/>
        <v>0.21311418500720697</v>
      </c>
    </row>
    <row r="3517" spans="1:3" ht="15">
      <c r="A3517" s="10"/>
      <c r="B3517" s="111">
        <v>74.95</v>
      </c>
      <c r="C3517" s="113">
        <f t="shared" ca="1" si="54"/>
        <v>0.51083511760209477</v>
      </c>
    </row>
    <row r="3518" spans="1:3" ht="15">
      <c r="A3518" s="10"/>
      <c r="B3518" s="111">
        <v>65.319999999999993</v>
      </c>
      <c r="C3518" s="113">
        <f t="shared" ca="1" si="54"/>
        <v>8.3517539479126268E-2</v>
      </c>
    </row>
    <row r="3519" spans="1:3" ht="15">
      <c r="A3519" s="10"/>
      <c r="B3519" s="111">
        <v>60.77</v>
      </c>
      <c r="C3519" s="113">
        <f t="shared" ca="1" si="54"/>
        <v>9.5783619421453622E-2</v>
      </c>
    </row>
    <row r="3520" spans="1:3" ht="15">
      <c r="A3520" s="10"/>
      <c r="B3520" s="111">
        <v>60.45</v>
      </c>
      <c r="C3520" s="113">
        <f t="shared" ca="1" si="54"/>
        <v>0.50229927012099262</v>
      </c>
    </row>
    <row r="3521" spans="1:3" ht="15">
      <c r="A3521" s="10"/>
      <c r="B3521" s="111">
        <v>60.91</v>
      </c>
      <c r="C3521" s="113">
        <f t="shared" ca="1" si="54"/>
        <v>0.56983915388758655</v>
      </c>
    </row>
    <row r="3522" spans="1:3" ht="15">
      <c r="A3522" s="10"/>
      <c r="B3522" s="111">
        <v>69.62</v>
      </c>
      <c r="C3522" s="113">
        <f t="shared" ca="1" si="54"/>
        <v>0.39660330164244684</v>
      </c>
    </row>
    <row r="3523" spans="1:3" ht="15">
      <c r="A3523" s="10"/>
      <c r="B3523" s="111">
        <v>79.959999999999994</v>
      </c>
      <c r="C3523" s="113">
        <f t="shared" ref="C3523:C3586" ca="1" si="55">B3523/100*RAND()</f>
        <v>0.42889396456905454</v>
      </c>
    </row>
    <row r="3524" spans="1:3" ht="15">
      <c r="A3524" s="10"/>
      <c r="B3524" s="111">
        <v>85.99</v>
      </c>
      <c r="C3524" s="113">
        <f t="shared" ca="1" si="55"/>
        <v>0.35206428257336908</v>
      </c>
    </row>
    <row r="3525" spans="1:3" ht="15">
      <c r="A3525" s="10"/>
      <c r="B3525" s="111">
        <v>88.87</v>
      </c>
      <c r="C3525" s="113">
        <f t="shared" ca="1" si="55"/>
        <v>0.1604182371539887</v>
      </c>
    </row>
    <row r="3526" spans="1:3" ht="15">
      <c r="A3526" s="10"/>
      <c r="B3526" s="111">
        <v>85.91</v>
      </c>
      <c r="C3526" s="113">
        <f t="shared" ca="1" si="55"/>
        <v>0.27629129001478187</v>
      </c>
    </row>
    <row r="3527" spans="1:3" ht="15">
      <c r="A3527" s="10"/>
      <c r="B3527" s="111">
        <v>84.04</v>
      </c>
      <c r="C3527" s="113">
        <f t="shared" ca="1" si="55"/>
        <v>0.34526722940181864</v>
      </c>
    </row>
    <row r="3528" spans="1:3" ht="15">
      <c r="A3528" s="10"/>
      <c r="B3528" s="111">
        <v>79.709999999999994</v>
      </c>
      <c r="C3528" s="113">
        <f t="shared" ca="1" si="55"/>
        <v>0.71722926256147934</v>
      </c>
    </row>
    <row r="3529" spans="1:3" ht="15">
      <c r="A3529" s="10"/>
      <c r="B3529" s="111">
        <v>71.34</v>
      </c>
      <c r="C3529" s="113">
        <f t="shared" ca="1" si="55"/>
        <v>9.3967853277379471E-2</v>
      </c>
    </row>
    <row r="3530" spans="1:3" ht="15">
      <c r="A3530" s="10"/>
      <c r="B3530" s="111">
        <v>63</v>
      </c>
      <c r="C3530" s="113">
        <f t="shared" ca="1" si="55"/>
        <v>0.39245174073676564</v>
      </c>
    </row>
    <row r="3531" spans="1:3" ht="15">
      <c r="A3531" s="10"/>
      <c r="B3531" s="111">
        <v>61.59</v>
      </c>
      <c r="C3531" s="113">
        <f t="shared" ca="1" si="55"/>
        <v>0.30443748621806682</v>
      </c>
    </row>
    <row r="3532" spans="1:3" ht="15">
      <c r="A3532" s="10"/>
      <c r="B3532" s="111">
        <v>62.03</v>
      </c>
      <c r="C3532" s="113">
        <f t="shared" ca="1" si="55"/>
        <v>0.31731770770491247</v>
      </c>
    </row>
    <row r="3533" spans="1:3" ht="15">
      <c r="A3533" s="10"/>
      <c r="B3533" s="111">
        <v>64.64</v>
      </c>
      <c r="C3533" s="113">
        <f t="shared" ca="1" si="55"/>
        <v>0.40931856308804637</v>
      </c>
    </row>
    <row r="3534" spans="1:3" ht="15">
      <c r="A3534" s="10"/>
      <c r="B3534" s="111">
        <v>67.930000000000007</v>
      </c>
      <c r="C3534" s="113">
        <f t="shared" ca="1" si="55"/>
        <v>0.48447875117596834</v>
      </c>
    </row>
    <row r="3535" spans="1:3" ht="15">
      <c r="A3535" s="10"/>
      <c r="B3535" s="111">
        <v>81.36</v>
      </c>
      <c r="C3535" s="113">
        <f t="shared" ca="1" si="55"/>
        <v>0.56541575060528926</v>
      </c>
    </row>
    <row r="3536" spans="1:3" ht="15">
      <c r="A3536" s="10"/>
      <c r="B3536" s="111">
        <v>93.01</v>
      </c>
      <c r="C3536" s="113">
        <f t="shared" ca="1" si="55"/>
        <v>0.92321740486826831</v>
      </c>
    </row>
    <row r="3537" spans="1:3" ht="15">
      <c r="A3537" s="10"/>
      <c r="B3537" s="111">
        <v>92.42</v>
      </c>
      <c r="C3537" s="113">
        <f t="shared" ca="1" si="55"/>
        <v>0.6199393684388258</v>
      </c>
    </row>
    <row r="3538" spans="1:3" ht="15">
      <c r="A3538" s="10"/>
      <c r="B3538" s="111">
        <v>84.38</v>
      </c>
      <c r="C3538" s="113">
        <f t="shared" ca="1" si="55"/>
        <v>0.50658010759598815</v>
      </c>
    </row>
    <row r="3539" spans="1:3" ht="15">
      <c r="A3539" s="10"/>
      <c r="B3539" s="111">
        <v>80.09</v>
      </c>
      <c r="C3539" s="113">
        <f t="shared" ca="1" si="55"/>
        <v>0.59806920888965909</v>
      </c>
    </row>
    <row r="3540" spans="1:3" ht="15">
      <c r="A3540" s="10"/>
      <c r="B3540" s="111">
        <v>79.03</v>
      </c>
      <c r="C3540" s="113">
        <f t="shared" ca="1" si="55"/>
        <v>0.6394185388377801</v>
      </c>
    </row>
    <row r="3541" spans="1:3" ht="15">
      <c r="A3541" s="10"/>
      <c r="B3541" s="111">
        <v>73.290000000000006</v>
      </c>
      <c r="C3541" s="113">
        <f t="shared" ca="1" si="55"/>
        <v>0.31773517993075706</v>
      </c>
    </row>
    <row r="3542" spans="1:3" ht="15">
      <c r="A3542" s="10"/>
      <c r="B3542" s="111">
        <v>60.61</v>
      </c>
      <c r="C3542" s="113">
        <f t="shared" ca="1" si="55"/>
        <v>0.27590370483624765</v>
      </c>
    </row>
    <row r="3543" spans="1:3" ht="15">
      <c r="A3543" s="10"/>
      <c r="B3543" s="111">
        <v>58.34</v>
      </c>
      <c r="C3543" s="113">
        <f t="shared" ca="1" si="55"/>
        <v>0.24838198975907608</v>
      </c>
    </row>
    <row r="3544" spans="1:3" ht="15">
      <c r="A3544" s="10"/>
      <c r="B3544" s="111">
        <v>60</v>
      </c>
      <c r="C3544" s="113">
        <f t="shared" ca="1" si="55"/>
        <v>0.24143950775967826</v>
      </c>
    </row>
    <row r="3545" spans="1:3" ht="15">
      <c r="A3545" s="10"/>
      <c r="B3545" s="111">
        <v>61.02</v>
      </c>
      <c r="C3545" s="113">
        <f t="shared" ca="1" si="55"/>
        <v>0.49674504908105377</v>
      </c>
    </row>
    <row r="3546" spans="1:3" ht="15">
      <c r="A3546" s="10"/>
      <c r="B3546" s="111">
        <v>72.09</v>
      </c>
      <c r="C3546" s="113">
        <f t="shared" ca="1" si="55"/>
        <v>1.6060890788256503E-2</v>
      </c>
    </row>
    <row r="3547" spans="1:3" ht="15">
      <c r="A3547" s="10"/>
      <c r="B3547" s="111">
        <v>77.989999999999995</v>
      </c>
      <c r="C3547" s="113">
        <f t="shared" ca="1" si="55"/>
        <v>4.6162627064593405E-2</v>
      </c>
    </row>
    <row r="3548" spans="1:3" ht="15">
      <c r="A3548" s="10"/>
      <c r="B3548" s="111">
        <v>83.67</v>
      </c>
      <c r="C3548" s="113">
        <f t="shared" ca="1" si="55"/>
        <v>0.27520716985572236</v>
      </c>
    </row>
    <row r="3549" spans="1:3" ht="15">
      <c r="A3549" s="10"/>
      <c r="B3549" s="111">
        <v>82.9</v>
      </c>
      <c r="C3549" s="113">
        <f t="shared" ca="1" si="55"/>
        <v>0.71197788559141506</v>
      </c>
    </row>
    <row r="3550" spans="1:3" ht="15">
      <c r="A3550" s="10"/>
      <c r="B3550" s="111">
        <v>80.099999999999994</v>
      </c>
      <c r="C3550" s="113">
        <f t="shared" ca="1" si="55"/>
        <v>0.39747677638282536</v>
      </c>
    </row>
    <row r="3551" spans="1:3" ht="15">
      <c r="A3551" s="10"/>
      <c r="B3551" s="111">
        <v>80.03</v>
      </c>
      <c r="C3551" s="113">
        <f t="shared" ca="1" si="55"/>
        <v>0.13598801506171776</v>
      </c>
    </row>
    <row r="3552" spans="1:3" ht="15">
      <c r="A3552" s="10"/>
      <c r="B3552" s="111">
        <v>75.59</v>
      </c>
      <c r="C3552" s="113">
        <f t="shared" ca="1" si="55"/>
        <v>0.30824345103860817</v>
      </c>
    </row>
    <row r="3553" spans="1:3" ht="15">
      <c r="A3553" s="10"/>
      <c r="B3553" s="111">
        <v>70.89</v>
      </c>
      <c r="C3553" s="113">
        <f t="shared" ca="1" si="55"/>
        <v>1.6646918410699766E-2</v>
      </c>
    </row>
    <row r="3554" spans="1:3" ht="15">
      <c r="A3554" s="10"/>
      <c r="B3554" s="111">
        <v>68.37</v>
      </c>
      <c r="C3554" s="113">
        <f t="shared" ca="1" si="55"/>
        <v>4.6239283098965605E-4</v>
      </c>
    </row>
    <row r="3555" spans="1:3" ht="15">
      <c r="A3555" s="10"/>
      <c r="B3555" s="111">
        <v>67.069999999999993</v>
      </c>
      <c r="C3555" s="113">
        <f t="shared" ca="1" si="55"/>
        <v>0.11809707300106373</v>
      </c>
    </row>
    <row r="3556" spans="1:3" ht="15">
      <c r="A3556" s="10"/>
      <c r="B3556" s="111">
        <v>64.77</v>
      </c>
      <c r="C3556" s="113">
        <f t="shared" ca="1" si="55"/>
        <v>6.4293742441224655E-2</v>
      </c>
    </row>
    <row r="3557" spans="1:3" ht="15">
      <c r="A3557" s="10"/>
      <c r="B3557" s="111">
        <v>64.09</v>
      </c>
      <c r="C3557" s="113">
        <f t="shared" ca="1" si="55"/>
        <v>0.50817100873250265</v>
      </c>
    </row>
    <row r="3558" spans="1:3" ht="15">
      <c r="A3558" s="10"/>
      <c r="B3558" s="111">
        <v>62.42</v>
      </c>
      <c r="C3558" s="113">
        <f t="shared" ca="1" si="55"/>
        <v>0.61573878867182119</v>
      </c>
    </row>
    <row r="3559" spans="1:3" ht="15">
      <c r="A3559" s="10"/>
      <c r="B3559" s="111">
        <v>63.77</v>
      </c>
      <c r="C3559" s="113">
        <f t="shared" ca="1" si="55"/>
        <v>0.41214970361057712</v>
      </c>
    </row>
    <row r="3560" spans="1:3" ht="15">
      <c r="A3560" s="10"/>
      <c r="B3560" s="111">
        <v>64.91</v>
      </c>
      <c r="C3560" s="113">
        <f t="shared" ca="1" si="55"/>
        <v>7.414946905303442E-2</v>
      </c>
    </row>
    <row r="3561" spans="1:3" ht="15">
      <c r="A3561" s="10"/>
      <c r="B3561" s="111">
        <v>65</v>
      </c>
      <c r="C3561" s="113">
        <f t="shared" ca="1" si="55"/>
        <v>0.61519331147456713</v>
      </c>
    </row>
    <row r="3562" spans="1:3" ht="15">
      <c r="A3562" s="10"/>
      <c r="B3562" s="111">
        <v>63.94</v>
      </c>
      <c r="C3562" s="113">
        <f t="shared" ca="1" si="55"/>
        <v>0.59328488520002831</v>
      </c>
    </row>
    <row r="3563" spans="1:3" ht="15">
      <c r="A3563" s="10"/>
      <c r="B3563" s="111">
        <v>58.47</v>
      </c>
      <c r="C3563" s="113">
        <f t="shared" ca="1" si="55"/>
        <v>7.3946852683557052E-2</v>
      </c>
    </row>
    <row r="3564" spans="1:3" ht="15">
      <c r="A3564" s="10"/>
      <c r="B3564" s="111">
        <v>52.2</v>
      </c>
      <c r="C3564" s="113">
        <f t="shared" ca="1" si="55"/>
        <v>3.2832337397714705E-2</v>
      </c>
    </row>
    <row r="3565" spans="1:3" ht="15">
      <c r="A3565" s="10"/>
      <c r="B3565" s="111">
        <v>47.96</v>
      </c>
      <c r="C3565" s="113">
        <f t="shared" ca="1" si="55"/>
        <v>0.22169464094219521</v>
      </c>
    </row>
    <row r="3566" spans="1:3" ht="15">
      <c r="A3566" s="10"/>
      <c r="B3566" s="111">
        <v>31.03</v>
      </c>
      <c r="C3566" s="113">
        <f t="shared" ca="1" si="55"/>
        <v>7.2971070264296722E-2</v>
      </c>
    </row>
    <row r="3567" spans="1:3" ht="15">
      <c r="A3567" s="10"/>
      <c r="B3567" s="111">
        <v>15.01</v>
      </c>
      <c r="C3567" s="113">
        <f t="shared" ca="1" si="55"/>
        <v>9.6290269807824003E-3</v>
      </c>
    </row>
    <row r="3568" spans="1:3" ht="15">
      <c r="A3568" s="10"/>
      <c r="B3568" s="111">
        <v>15.83</v>
      </c>
      <c r="C3568" s="113">
        <f t="shared" ca="1" si="55"/>
        <v>5.8790710955912297E-2</v>
      </c>
    </row>
    <row r="3569" spans="1:3" ht="15">
      <c r="A3569" s="10"/>
      <c r="B3569" s="111">
        <v>28.27</v>
      </c>
      <c r="C3569" s="113">
        <f t="shared" ca="1" si="55"/>
        <v>0.24582131308441488</v>
      </c>
    </row>
    <row r="3570" spans="1:3" ht="15">
      <c r="A3570" s="10"/>
      <c r="B3570" s="111">
        <v>45.95</v>
      </c>
      <c r="C3570" s="113">
        <f t="shared" ca="1" si="55"/>
        <v>0.19406426238030716</v>
      </c>
    </row>
    <row r="3571" spans="1:3" ht="15">
      <c r="A3571" s="10"/>
      <c r="B3571" s="111">
        <v>58.05</v>
      </c>
      <c r="C3571" s="113">
        <f t="shared" ca="1" si="55"/>
        <v>0.56152024070764739</v>
      </c>
    </row>
    <row r="3572" spans="1:3" ht="15">
      <c r="A3572" s="10"/>
      <c r="B3572" s="111">
        <v>67.900000000000006</v>
      </c>
      <c r="C3572" s="113">
        <f t="shared" ca="1" si="55"/>
        <v>0.65471446311569403</v>
      </c>
    </row>
    <row r="3573" spans="1:3" ht="15">
      <c r="A3573" s="10"/>
      <c r="B3573" s="111">
        <v>71.849999999999994</v>
      </c>
      <c r="C3573" s="113">
        <f t="shared" ca="1" si="55"/>
        <v>0.59496957773651216</v>
      </c>
    </row>
    <row r="3574" spans="1:3" ht="15">
      <c r="A3574" s="10"/>
      <c r="B3574" s="111">
        <v>72.02</v>
      </c>
      <c r="C3574" s="113">
        <f t="shared" ca="1" si="55"/>
        <v>0.71788769603762093</v>
      </c>
    </row>
    <row r="3575" spans="1:3" ht="15">
      <c r="A3575" s="10"/>
      <c r="B3575" s="111">
        <v>70.989999999999995</v>
      </c>
      <c r="C3575" s="113">
        <f t="shared" ca="1" si="55"/>
        <v>0.28744368271926435</v>
      </c>
    </row>
    <row r="3576" spans="1:3" ht="15">
      <c r="A3576" s="10"/>
      <c r="B3576" s="111">
        <v>64.95</v>
      </c>
      <c r="C3576" s="113">
        <f t="shared" ca="1" si="55"/>
        <v>0.41787051249020191</v>
      </c>
    </row>
    <row r="3577" spans="1:3" ht="15">
      <c r="A3577" s="10"/>
      <c r="B3577" s="111">
        <v>59.9</v>
      </c>
      <c r="C3577" s="113">
        <f t="shared" ca="1" si="55"/>
        <v>0.33560545309981943</v>
      </c>
    </row>
    <row r="3578" spans="1:3" ht="15">
      <c r="A3578" s="10"/>
      <c r="B3578" s="111">
        <v>55.07</v>
      </c>
      <c r="C3578" s="113">
        <f t="shared" ca="1" si="55"/>
        <v>0.25009421479334915</v>
      </c>
    </row>
    <row r="3579" spans="1:3" ht="15">
      <c r="A3579" s="10"/>
      <c r="B3579" s="111">
        <v>50.66</v>
      </c>
      <c r="C3579" s="113">
        <f t="shared" ca="1" si="55"/>
        <v>0.45942214105578311</v>
      </c>
    </row>
    <row r="3580" spans="1:3" ht="15">
      <c r="A3580" s="10"/>
      <c r="B3580" s="111">
        <v>48.9</v>
      </c>
      <c r="C3580" s="113">
        <f t="shared" ca="1" si="55"/>
        <v>0.3970845543177966</v>
      </c>
    </row>
    <row r="3581" spans="1:3" ht="15">
      <c r="A3581" s="10"/>
      <c r="B3581" s="111">
        <v>48.92</v>
      </c>
      <c r="C3581" s="113">
        <f t="shared" ca="1" si="55"/>
        <v>0.23318410243188881</v>
      </c>
    </row>
    <row r="3582" spans="1:3" ht="15">
      <c r="A3582" s="10"/>
      <c r="B3582" s="111">
        <v>47.61</v>
      </c>
      <c r="C3582" s="113">
        <f t="shared" ca="1" si="55"/>
        <v>9.6031628459030766E-2</v>
      </c>
    </row>
    <row r="3583" spans="1:3" ht="15">
      <c r="A3583" s="10"/>
      <c r="B3583" s="111">
        <v>45.71</v>
      </c>
      <c r="C3583" s="113">
        <f t="shared" ca="1" si="55"/>
        <v>1.7367741342235784E-2</v>
      </c>
    </row>
    <row r="3584" spans="1:3" ht="15">
      <c r="A3584" s="10"/>
      <c r="B3584" s="111">
        <v>45</v>
      </c>
      <c r="C3584" s="113">
        <f t="shared" ca="1" si="55"/>
        <v>0.42218251476028512</v>
      </c>
    </row>
    <row r="3585" spans="1:3" ht="15">
      <c r="A3585" s="10"/>
      <c r="B3585" s="111">
        <v>39.4</v>
      </c>
      <c r="C3585" s="113">
        <f t="shared" ca="1" si="55"/>
        <v>5.3029967873352568E-2</v>
      </c>
    </row>
    <row r="3586" spans="1:3" ht="15">
      <c r="A3586" s="10"/>
      <c r="B3586" s="111">
        <v>31.96</v>
      </c>
      <c r="C3586" s="113">
        <f t="shared" ca="1" si="55"/>
        <v>0.27479651323022808</v>
      </c>
    </row>
    <row r="3587" spans="1:3" ht="15">
      <c r="A3587" s="10"/>
      <c r="B3587" s="111">
        <v>17.59</v>
      </c>
      <c r="C3587" s="113">
        <f t="shared" ref="C3587:C3650" ca="1" si="56">B3587/100*RAND()</f>
        <v>0.16427660349590839</v>
      </c>
    </row>
    <row r="3588" spans="1:3" ht="15">
      <c r="A3588" s="10"/>
      <c r="B3588" s="111">
        <v>8</v>
      </c>
      <c r="C3588" s="113">
        <f t="shared" ca="1" si="56"/>
        <v>7.7801157561336196E-2</v>
      </c>
    </row>
    <row r="3589" spans="1:3" ht="15">
      <c r="A3589" s="10"/>
      <c r="B3589" s="111">
        <v>6.08</v>
      </c>
      <c r="C3589" s="113">
        <f t="shared" ca="1" si="56"/>
        <v>3.9819275543477986E-2</v>
      </c>
    </row>
    <row r="3590" spans="1:3" ht="15">
      <c r="A3590" s="10"/>
      <c r="B3590" s="111">
        <v>-3.05</v>
      </c>
      <c r="C3590" s="113">
        <f t="shared" ca="1" si="56"/>
        <v>-7.3383903881942261E-3</v>
      </c>
    </row>
    <row r="3591" spans="1:3" ht="15">
      <c r="A3591" s="10"/>
      <c r="B3591" s="111">
        <v>-16.86</v>
      </c>
      <c r="C3591" s="113">
        <f t="shared" ca="1" si="56"/>
        <v>-8.5410351797147607E-2</v>
      </c>
    </row>
    <row r="3592" spans="1:3" ht="15">
      <c r="A3592" s="10"/>
      <c r="B3592" s="111">
        <v>-9.9</v>
      </c>
      <c r="C3592" s="113">
        <f t="shared" ca="1" si="56"/>
        <v>-3.5922060589220602E-2</v>
      </c>
    </row>
    <row r="3593" spans="1:3" ht="15">
      <c r="A3593" s="10"/>
      <c r="B3593" s="111">
        <v>-0.93</v>
      </c>
      <c r="C3593" s="113">
        <f t="shared" ca="1" si="56"/>
        <v>-4.2942874293242696E-3</v>
      </c>
    </row>
    <row r="3594" spans="1:3" ht="15">
      <c r="A3594" s="10"/>
      <c r="B3594" s="111">
        <v>17.47</v>
      </c>
      <c r="C3594" s="113">
        <f t="shared" ca="1" si="56"/>
        <v>4.0417799405569062E-2</v>
      </c>
    </row>
    <row r="3595" spans="1:3" ht="15">
      <c r="A3595" s="10"/>
      <c r="B3595" s="111">
        <v>50.06</v>
      </c>
      <c r="C3595" s="113">
        <f t="shared" ca="1" si="56"/>
        <v>1.2244823083152598E-2</v>
      </c>
    </row>
    <row r="3596" spans="1:3" ht="15">
      <c r="A3596" s="10"/>
      <c r="B3596" s="111">
        <v>67.89</v>
      </c>
      <c r="C3596" s="113">
        <f t="shared" ca="1" si="56"/>
        <v>0.3987508709462983</v>
      </c>
    </row>
    <row r="3597" spans="1:3" ht="15">
      <c r="A3597" s="10"/>
      <c r="B3597" s="111">
        <v>78.08</v>
      </c>
      <c r="C3597" s="113">
        <f t="shared" ca="1" si="56"/>
        <v>0.69181029808211503</v>
      </c>
    </row>
    <row r="3598" spans="1:3" ht="15">
      <c r="A3598" s="10"/>
      <c r="B3598" s="111">
        <v>79.290000000000006</v>
      </c>
      <c r="C3598" s="113">
        <f t="shared" ca="1" si="56"/>
        <v>0.69130236230349096</v>
      </c>
    </row>
    <row r="3599" spans="1:3" ht="15">
      <c r="A3599" s="10"/>
      <c r="B3599" s="111">
        <v>75.430000000000007</v>
      </c>
      <c r="C3599" s="113">
        <f t="shared" ca="1" si="56"/>
        <v>0.21703091780132466</v>
      </c>
    </row>
    <row r="3600" spans="1:3" ht="15">
      <c r="A3600" s="10"/>
      <c r="B3600" s="111">
        <v>66.069999999999993</v>
      </c>
      <c r="C3600" s="113">
        <f t="shared" ca="1" si="56"/>
        <v>0.61465241982159158</v>
      </c>
    </row>
    <row r="3601" spans="1:3" ht="15">
      <c r="A3601" s="10"/>
      <c r="B3601" s="111">
        <v>59.6</v>
      </c>
      <c r="C3601" s="113">
        <f t="shared" ca="1" si="56"/>
        <v>0.21163304553850351</v>
      </c>
    </row>
    <row r="3602" spans="1:3" ht="15">
      <c r="A3602" s="10"/>
      <c r="B3602" s="111">
        <v>57.3</v>
      </c>
      <c r="C3602" s="113">
        <f t="shared" ca="1" si="56"/>
        <v>0.42255513573635201</v>
      </c>
    </row>
    <row r="3603" spans="1:3" ht="15">
      <c r="A3603" s="10"/>
      <c r="B3603" s="111">
        <v>56.22</v>
      </c>
      <c r="C3603" s="113">
        <f t="shared" ca="1" si="56"/>
        <v>0.17592108659677852</v>
      </c>
    </row>
    <row r="3604" spans="1:3" ht="15">
      <c r="A3604" s="10"/>
      <c r="B3604" s="111">
        <v>55.02</v>
      </c>
      <c r="C3604" s="113">
        <f t="shared" ca="1" si="56"/>
        <v>0.18409772337448707</v>
      </c>
    </row>
    <row r="3605" spans="1:3" ht="15">
      <c r="A3605" s="10"/>
      <c r="B3605" s="111">
        <v>58.49</v>
      </c>
      <c r="C3605" s="113">
        <f t="shared" ca="1" si="56"/>
        <v>0.32379508819404068</v>
      </c>
    </row>
    <row r="3606" spans="1:3" ht="15">
      <c r="A3606" s="10"/>
      <c r="B3606" s="111">
        <v>59.89</v>
      </c>
      <c r="C3606" s="113">
        <f t="shared" ca="1" si="56"/>
        <v>0.59049614285328089</v>
      </c>
    </row>
    <row r="3607" spans="1:3" ht="15">
      <c r="A3607" s="10"/>
      <c r="B3607" s="111">
        <v>76.72</v>
      </c>
      <c r="C3607" s="113">
        <f t="shared" ca="1" si="56"/>
        <v>0.30599906976328933</v>
      </c>
    </row>
    <row r="3608" spans="1:3" ht="15">
      <c r="A3608" s="10"/>
      <c r="B3608" s="111">
        <v>85.98</v>
      </c>
      <c r="C3608" s="113">
        <f t="shared" ca="1" si="56"/>
        <v>0.78553111083344185</v>
      </c>
    </row>
    <row r="3609" spans="1:3" ht="15">
      <c r="A3609" s="10"/>
      <c r="B3609" s="111">
        <v>86.73</v>
      </c>
      <c r="C3609" s="113">
        <f t="shared" ca="1" si="56"/>
        <v>0.39408610702937358</v>
      </c>
    </row>
    <row r="3610" spans="1:3" ht="15">
      <c r="A3610" s="10"/>
      <c r="B3610" s="111">
        <v>77.900000000000006</v>
      </c>
      <c r="C3610" s="113">
        <f t="shared" ca="1" si="56"/>
        <v>0.2762878096726486</v>
      </c>
    </row>
    <row r="3611" spans="1:3" ht="15">
      <c r="A3611" s="10"/>
      <c r="B3611" s="111">
        <v>63.38</v>
      </c>
      <c r="C3611" s="113">
        <f t="shared" ca="1" si="56"/>
        <v>0.39022616389284692</v>
      </c>
    </row>
    <row r="3612" spans="1:3" ht="15">
      <c r="A3612" s="10"/>
      <c r="B3612" s="111">
        <v>60.69</v>
      </c>
      <c r="C3612" s="113">
        <f t="shared" ca="1" si="56"/>
        <v>7.0955632685639203E-2</v>
      </c>
    </row>
    <row r="3613" spans="1:3" ht="15">
      <c r="A3613" s="10"/>
      <c r="B3613" s="111">
        <v>59.1</v>
      </c>
      <c r="C3613" s="113">
        <f t="shared" ca="1" si="56"/>
        <v>0.35683105599046872</v>
      </c>
    </row>
    <row r="3614" spans="1:3" ht="15">
      <c r="A3614" s="10"/>
      <c r="B3614" s="111">
        <v>55.26</v>
      </c>
      <c r="C3614" s="113">
        <f t="shared" ca="1" si="56"/>
        <v>0.49553131914391724</v>
      </c>
    </row>
    <row r="3615" spans="1:3" ht="15">
      <c r="A3615" s="10"/>
      <c r="B3615" s="111">
        <v>54.05</v>
      </c>
      <c r="C3615" s="113">
        <f t="shared" ca="1" si="56"/>
        <v>0.47086180540950895</v>
      </c>
    </row>
    <row r="3616" spans="1:3" ht="15">
      <c r="A3616" s="10"/>
      <c r="B3616" s="111">
        <v>54.69</v>
      </c>
      <c r="C3616" s="113">
        <f t="shared" ca="1" si="56"/>
        <v>0.52321906906851712</v>
      </c>
    </row>
    <row r="3617" spans="1:3" ht="15">
      <c r="A3617" s="10"/>
      <c r="B3617" s="111">
        <v>53.94</v>
      </c>
      <c r="C3617" s="113">
        <f t="shared" ca="1" si="56"/>
        <v>0.50799507939626809</v>
      </c>
    </row>
    <row r="3618" spans="1:3" ht="15">
      <c r="A3618" s="10"/>
      <c r="B3618" s="111">
        <v>62.3</v>
      </c>
      <c r="C3618" s="113">
        <f t="shared" ca="1" si="56"/>
        <v>0.31639502448616241</v>
      </c>
    </row>
    <row r="3619" spans="1:3" ht="15">
      <c r="A3619" s="10"/>
      <c r="B3619" s="111">
        <v>76</v>
      </c>
      <c r="C3619" s="113">
        <f t="shared" ca="1" si="56"/>
        <v>8.0976547477561056E-2</v>
      </c>
    </row>
    <row r="3620" spans="1:3" ht="15">
      <c r="A3620" s="10"/>
      <c r="B3620" s="111">
        <v>85.14</v>
      </c>
      <c r="C3620" s="113">
        <f t="shared" ca="1" si="56"/>
        <v>0.69242380057286523</v>
      </c>
    </row>
    <row r="3621" spans="1:3" ht="15">
      <c r="A3621" s="10"/>
      <c r="B3621" s="111">
        <v>86</v>
      </c>
      <c r="C3621" s="113">
        <f t="shared" ca="1" si="56"/>
        <v>0.526813785519467</v>
      </c>
    </row>
    <row r="3622" spans="1:3" ht="15">
      <c r="A3622" s="10"/>
      <c r="B3622" s="111">
        <v>82</v>
      </c>
      <c r="C3622" s="113">
        <f t="shared" ca="1" si="56"/>
        <v>0.50436973477112768</v>
      </c>
    </row>
    <row r="3623" spans="1:3" ht="15">
      <c r="A3623" s="10"/>
      <c r="B3623" s="111">
        <v>79.900000000000006</v>
      </c>
      <c r="C3623" s="113">
        <f t="shared" ca="1" si="56"/>
        <v>0.66519238126515734</v>
      </c>
    </row>
    <row r="3624" spans="1:3" ht="15">
      <c r="A3624" s="10"/>
      <c r="B3624" s="111">
        <v>72.67</v>
      </c>
      <c r="C3624" s="113">
        <f t="shared" ca="1" si="56"/>
        <v>0.1222883446627636</v>
      </c>
    </row>
    <row r="3625" spans="1:3" ht="15">
      <c r="A3625" s="10"/>
      <c r="B3625" s="111">
        <v>61.98</v>
      </c>
      <c r="C3625" s="113">
        <f t="shared" ca="1" si="56"/>
        <v>0.60234156994026133</v>
      </c>
    </row>
    <row r="3626" spans="1:3" ht="15">
      <c r="A3626" s="10"/>
      <c r="B3626" s="111">
        <v>58.94</v>
      </c>
      <c r="C3626" s="113">
        <f t="shared" ca="1" si="56"/>
        <v>0.56144741914313834</v>
      </c>
    </row>
    <row r="3627" spans="1:3" ht="15">
      <c r="A3627" s="10"/>
      <c r="B3627" s="111">
        <v>56.5</v>
      </c>
      <c r="C3627" s="113">
        <f t="shared" ca="1" si="56"/>
        <v>0.53227333815549827</v>
      </c>
    </row>
    <row r="3628" spans="1:3" ht="15">
      <c r="A3628" s="10"/>
      <c r="B3628" s="111">
        <v>56.23</v>
      </c>
      <c r="C3628" s="113">
        <f t="shared" ca="1" si="56"/>
        <v>5.1096802274084634E-2</v>
      </c>
    </row>
    <row r="3629" spans="1:3" ht="15">
      <c r="A3629" s="10"/>
      <c r="B3629" s="111">
        <v>56.95</v>
      </c>
      <c r="C3629" s="113">
        <f t="shared" ca="1" si="56"/>
        <v>0.2323671706261764</v>
      </c>
    </row>
    <row r="3630" spans="1:3" ht="15">
      <c r="A3630" s="10"/>
      <c r="B3630" s="111">
        <v>62</v>
      </c>
      <c r="C3630" s="113">
        <f t="shared" ca="1" si="56"/>
        <v>0.51799979376419247</v>
      </c>
    </row>
    <row r="3631" spans="1:3" ht="15">
      <c r="A3631" s="10"/>
      <c r="B3631" s="111">
        <v>78.989999999999995</v>
      </c>
      <c r="C3631" s="113">
        <f t="shared" ca="1" si="56"/>
        <v>0.19821891967697369</v>
      </c>
    </row>
    <row r="3632" spans="1:3" ht="15">
      <c r="A3632" s="10"/>
      <c r="B3632" s="111">
        <v>85.79</v>
      </c>
      <c r="C3632" s="113">
        <f t="shared" ca="1" si="56"/>
        <v>0.5829303693333574</v>
      </c>
    </row>
    <row r="3633" spans="1:3" ht="15">
      <c r="A3633" s="10"/>
      <c r="B3633" s="111">
        <v>87.1</v>
      </c>
      <c r="C3633" s="113">
        <f t="shared" ca="1" si="56"/>
        <v>0.37301991392978245</v>
      </c>
    </row>
    <row r="3634" spans="1:3" ht="15">
      <c r="A3634" s="10"/>
      <c r="B3634" s="111">
        <v>78.2</v>
      </c>
      <c r="C3634" s="113">
        <f t="shared" ca="1" si="56"/>
        <v>0.45971311974223511</v>
      </c>
    </row>
    <row r="3635" spans="1:3" ht="15">
      <c r="A3635" s="10"/>
      <c r="B3635" s="111">
        <v>64.95</v>
      </c>
      <c r="C3635" s="113">
        <f t="shared" ca="1" si="56"/>
        <v>0.54879080434417149</v>
      </c>
    </row>
    <row r="3636" spans="1:3" ht="15">
      <c r="A3636" s="10"/>
      <c r="B3636" s="111">
        <v>61.1</v>
      </c>
      <c r="C3636" s="113">
        <f t="shared" ca="1" si="56"/>
        <v>0.45887459832708533</v>
      </c>
    </row>
    <row r="3637" spans="1:3" ht="15">
      <c r="A3637" s="10"/>
      <c r="B3637" s="111">
        <v>58.13</v>
      </c>
      <c r="C3637" s="113">
        <f t="shared" ca="1" si="56"/>
        <v>8.383254005218917E-4</v>
      </c>
    </row>
    <row r="3638" spans="1:3" ht="15">
      <c r="A3638" s="10"/>
      <c r="B3638" s="111">
        <v>56.12</v>
      </c>
      <c r="C3638" s="113">
        <f t="shared" ca="1" si="56"/>
        <v>8.0809459192938388E-2</v>
      </c>
    </row>
    <row r="3639" spans="1:3" ht="15">
      <c r="A3639" s="10"/>
      <c r="B3639" s="111">
        <v>55.4</v>
      </c>
      <c r="C3639" s="113">
        <f t="shared" ca="1" si="56"/>
        <v>5.9652015621808772E-3</v>
      </c>
    </row>
    <row r="3640" spans="1:3" ht="15">
      <c r="A3640" s="10"/>
      <c r="B3640" s="111">
        <v>56.91</v>
      </c>
      <c r="C3640" s="113">
        <f t="shared" ca="1" si="56"/>
        <v>0.46785809757531382</v>
      </c>
    </row>
    <row r="3641" spans="1:3" ht="15">
      <c r="A3641" s="10"/>
      <c r="B3641" s="111">
        <v>58.13</v>
      </c>
      <c r="C3641" s="113">
        <f t="shared" ca="1" si="56"/>
        <v>0.41543034891761393</v>
      </c>
    </row>
    <row r="3642" spans="1:3" ht="15">
      <c r="A3642" s="10"/>
      <c r="B3642" s="111">
        <v>70.58</v>
      </c>
      <c r="C3642" s="113">
        <f t="shared" ca="1" si="56"/>
        <v>0.40119984849084861</v>
      </c>
    </row>
    <row r="3643" spans="1:3" ht="15">
      <c r="A3643" s="10"/>
      <c r="B3643" s="111">
        <v>79.36</v>
      </c>
      <c r="C3643" s="113">
        <f t="shared" ca="1" si="56"/>
        <v>0.43275795720449789</v>
      </c>
    </row>
    <row r="3644" spans="1:3" ht="15">
      <c r="A3644" s="10"/>
      <c r="B3644" s="111">
        <v>86.7</v>
      </c>
      <c r="C3644" s="113">
        <f t="shared" ca="1" si="56"/>
        <v>0.63654839346531278</v>
      </c>
    </row>
    <row r="3645" spans="1:3" ht="15">
      <c r="A3645" s="10"/>
      <c r="B3645" s="111">
        <v>85.14</v>
      </c>
      <c r="C3645" s="113">
        <f t="shared" ca="1" si="56"/>
        <v>0.22227435173568935</v>
      </c>
    </row>
    <row r="3646" spans="1:3" ht="15">
      <c r="A3646" s="10"/>
      <c r="B3646" s="111">
        <v>80.5</v>
      </c>
      <c r="C3646" s="113">
        <f t="shared" ca="1" si="56"/>
        <v>0.31192424420159803</v>
      </c>
    </row>
    <row r="3647" spans="1:3" ht="15">
      <c r="A3647" s="10"/>
      <c r="B3647" s="111">
        <v>75.31</v>
      </c>
      <c r="C3647" s="113">
        <f t="shared" ca="1" si="56"/>
        <v>0.45304688784357106</v>
      </c>
    </row>
    <row r="3648" spans="1:3" ht="15">
      <c r="A3648" s="10"/>
      <c r="B3648" s="111">
        <v>67.08</v>
      </c>
      <c r="C3648" s="113">
        <f t="shared" ca="1" si="56"/>
        <v>0.65416183125184613</v>
      </c>
    </row>
    <row r="3649" spans="1:3" ht="15">
      <c r="A3649" s="10"/>
      <c r="B3649" s="111">
        <v>65</v>
      </c>
      <c r="C3649" s="113">
        <f t="shared" ca="1" si="56"/>
        <v>0.24429440403550071</v>
      </c>
    </row>
    <row r="3650" spans="1:3" ht="15">
      <c r="A3650" s="10"/>
      <c r="B3650" s="111">
        <v>61.37</v>
      </c>
      <c r="C3650" s="113">
        <f t="shared" ca="1" si="56"/>
        <v>1.4387945413805499E-2</v>
      </c>
    </row>
    <row r="3651" spans="1:3" ht="15">
      <c r="A3651" s="10"/>
      <c r="B3651" s="111">
        <v>59.18</v>
      </c>
      <c r="C3651" s="113">
        <f t="shared" ref="C3651:C3714" ca="1" si="57">B3651/100*RAND()</f>
        <v>0.42834668085979011</v>
      </c>
    </row>
    <row r="3652" spans="1:3" ht="15">
      <c r="A3652" s="10"/>
      <c r="B3652" s="111">
        <v>60</v>
      </c>
      <c r="C3652" s="113">
        <f t="shared" ca="1" si="57"/>
        <v>0.14162945628094939</v>
      </c>
    </row>
    <row r="3653" spans="1:3" ht="15">
      <c r="A3653" s="10"/>
      <c r="B3653" s="111">
        <v>59.89</v>
      </c>
      <c r="C3653" s="113">
        <f t="shared" ca="1" si="57"/>
        <v>0.23512431545949244</v>
      </c>
    </row>
    <row r="3654" spans="1:3" ht="15">
      <c r="A3654" s="10"/>
      <c r="B3654" s="111">
        <v>63.71</v>
      </c>
      <c r="C3654" s="113">
        <f t="shared" ca="1" si="57"/>
        <v>0.35936453697446513</v>
      </c>
    </row>
    <row r="3655" spans="1:3" ht="15">
      <c r="A3655" s="10"/>
      <c r="B3655" s="111">
        <v>78.489999999999995</v>
      </c>
      <c r="C3655" s="113">
        <f t="shared" ca="1" si="57"/>
        <v>0.74561519470123361</v>
      </c>
    </row>
    <row r="3656" spans="1:3" ht="15">
      <c r="A3656" s="10"/>
      <c r="B3656" s="111">
        <v>81.599999999999994</v>
      </c>
      <c r="C3656" s="113">
        <f t="shared" ca="1" si="57"/>
        <v>0.75834850976289858</v>
      </c>
    </row>
    <row r="3657" spans="1:3" ht="15">
      <c r="A3657" s="10"/>
      <c r="B3657" s="111">
        <v>81.12</v>
      </c>
      <c r="C3657" s="113">
        <f t="shared" ca="1" si="57"/>
        <v>0.59649426324355237</v>
      </c>
    </row>
    <row r="3658" spans="1:3" ht="15">
      <c r="A3658" s="10"/>
      <c r="B3658" s="111">
        <v>72.34</v>
      </c>
      <c r="C3658" s="113">
        <f t="shared" ca="1" si="57"/>
        <v>0.56601779136283048</v>
      </c>
    </row>
    <row r="3659" spans="1:3" ht="15">
      <c r="A3659" s="10"/>
      <c r="B3659" s="111">
        <v>62.44</v>
      </c>
      <c r="C3659" s="113">
        <f t="shared" ca="1" si="57"/>
        <v>5.3778657216874189E-3</v>
      </c>
    </row>
    <row r="3660" spans="1:3" ht="15">
      <c r="A3660" s="10"/>
      <c r="B3660" s="111">
        <v>57.3</v>
      </c>
      <c r="C3660" s="113">
        <f t="shared" ca="1" si="57"/>
        <v>0.38065310927053048</v>
      </c>
    </row>
    <row r="3661" spans="1:3" ht="15">
      <c r="A3661" s="10"/>
      <c r="B3661" s="111">
        <v>55.72</v>
      </c>
      <c r="C3661" s="113">
        <f t="shared" ca="1" si="57"/>
        <v>0.3629430243583236</v>
      </c>
    </row>
    <row r="3662" spans="1:3" ht="15">
      <c r="A3662" s="10"/>
      <c r="B3662" s="111">
        <v>54.02</v>
      </c>
      <c r="C3662" s="113">
        <f t="shared" ca="1" si="57"/>
        <v>0.1258715738927435</v>
      </c>
    </row>
    <row r="3663" spans="1:3" ht="15">
      <c r="A3663" s="10"/>
      <c r="B3663" s="111">
        <v>53.83</v>
      </c>
      <c r="C3663" s="113">
        <f t="shared" ca="1" si="57"/>
        <v>0.44818198985532814</v>
      </c>
    </row>
    <row r="3664" spans="1:3" ht="15">
      <c r="A3664" s="10"/>
      <c r="B3664" s="111">
        <v>53.9</v>
      </c>
      <c r="C3664" s="113">
        <f t="shared" ca="1" si="57"/>
        <v>0.36580383555541651</v>
      </c>
    </row>
    <row r="3665" spans="1:3" ht="15">
      <c r="A3665" s="10"/>
      <c r="B3665" s="111">
        <v>56.87</v>
      </c>
      <c r="C3665" s="113">
        <f t="shared" ca="1" si="57"/>
        <v>0.5266719716430831</v>
      </c>
    </row>
    <row r="3666" spans="1:3" ht="15">
      <c r="A3666" s="10"/>
      <c r="B3666" s="111">
        <v>67.45</v>
      </c>
      <c r="C3666" s="113">
        <f t="shared" ca="1" si="57"/>
        <v>1.3068589097740299E-2</v>
      </c>
    </row>
    <row r="3667" spans="1:3" ht="15">
      <c r="A3667" s="10"/>
      <c r="B3667" s="111">
        <v>78.48</v>
      </c>
      <c r="C3667" s="113">
        <f t="shared" ca="1" si="57"/>
        <v>0.40298524004342023</v>
      </c>
    </row>
    <row r="3668" spans="1:3" ht="15">
      <c r="A3668" s="10"/>
      <c r="B3668" s="111">
        <v>83.34</v>
      </c>
      <c r="C3668" s="113">
        <f t="shared" ca="1" si="57"/>
        <v>0.26529014059184214</v>
      </c>
    </row>
    <row r="3669" spans="1:3" ht="15">
      <c r="A3669" s="10"/>
      <c r="B3669" s="111">
        <v>82.91</v>
      </c>
      <c r="C3669" s="113">
        <f t="shared" ca="1" si="57"/>
        <v>0.32608770392290676</v>
      </c>
    </row>
    <row r="3670" spans="1:3" ht="15">
      <c r="A3670" s="10"/>
      <c r="B3670" s="111">
        <v>78.17</v>
      </c>
      <c r="C3670" s="113">
        <f t="shared" ca="1" si="57"/>
        <v>0.7354195993108017</v>
      </c>
    </row>
    <row r="3671" spans="1:3" ht="15">
      <c r="A3671" s="10"/>
      <c r="B3671" s="111">
        <v>73.930000000000007</v>
      </c>
      <c r="C3671" s="113">
        <f t="shared" ca="1" si="57"/>
        <v>0.16923821990054663</v>
      </c>
    </row>
    <row r="3672" spans="1:3" ht="15">
      <c r="A3672" s="10"/>
      <c r="B3672" s="111">
        <v>59.39</v>
      </c>
      <c r="C3672" s="113">
        <f t="shared" ca="1" si="57"/>
        <v>0.50168047680341288</v>
      </c>
    </row>
    <row r="3673" spans="1:3" ht="15">
      <c r="A3673" s="10"/>
      <c r="B3673" s="111">
        <v>57.88</v>
      </c>
      <c r="C3673" s="113">
        <f t="shared" ca="1" si="57"/>
        <v>0.52195465165226274</v>
      </c>
    </row>
    <row r="3674" spans="1:3" ht="15">
      <c r="A3674" s="10"/>
      <c r="B3674" s="111">
        <v>54.08</v>
      </c>
      <c r="C3674" s="113">
        <f t="shared" ca="1" si="57"/>
        <v>4.3400100691641311E-2</v>
      </c>
    </row>
    <row r="3675" spans="1:3" ht="15">
      <c r="A3675" s="10"/>
      <c r="B3675" s="111">
        <v>54</v>
      </c>
      <c r="C3675" s="113">
        <f t="shared" ca="1" si="57"/>
        <v>4.5227568521309163E-3</v>
      </c>
    </row>
    <row r="3676" spans="1:3" ht="15">
      <c r="A3676" s="10"/>
      <c r="B3676" s="111">
        <v>50.5</v>
      </c>
      <c r="C3676" s="113">
        <f t="shared" ca="1" si="57"/>
        <v>0.40136646456544811</v>
      </c>
    </row>
    <row r="3677" spans="1:3" ht="15">
      <c r="A3677" s="10"/>
      <c r="B3677" s="111">
        <v>52.57</v>
      </c>
      <c r="C3677" s="113">
        <f t="shared" ca="1" si="57"/>
        <v>0.4697328547656226</v>
      </c>
    </row>
    <row r="3678" spans="1:3" ht="15">
      <c r="A3678" s="10"/>
      <c r="B3678" s="111">
        <v>54.08</v>
      </c>
      <c r="C3678" s="113">
        <f t="shared" ca="1" si="57"/>
        <v>0.23498637427779892</v>
      </c>
    </row>
    <row r="3679" spans="1:3" ht="15">
      <c r="A3679" s="10"/>
      <c r="B3679" s="111">
        <v>54.1</v>
      </c>
      <c r="C3679" s="113">
        <f t="shared" ca="1" si="57"/>
        <v>0.33790969689132316</v>
      </c>
    </row>
    <row r="3680" spans="1:3" ht="15">
      <c r="A3680" s="10"/>
      <c r="B3680" s="111">
        <v>62.44</v>
      </c>
      <c r="C3680" s="113">
        <f t="shared" ca="1" si="57"/>
        <v>0.1591264914759063</v>
      </c>
    </row>
    <row r="3681" spans="1:3" ht="15">
      <c r="A3681" s="10"/>
      <c r="B3681" s="111">
        <v>59.98</v>
      </c>
      <c r="C3681" s="113">
        <f t="shared" ca="1" si="57"/>
        <v>0.10447269394692259</v>
      </c>
    </row>
    <row r="3682" spans="1:3" ht="15">
      <c r="A3682" s="10"/>
      <c r="B3682" s="111">
        <v>58.66</v>
      </c>
      <c r="C3682" s="113">
        <f t="shared" ca="1" si="57"/>
        <v>0.38359039720944399</v>
      </c>
    </row>
    <row r="3683" spans="1:3" ht="15">
      <c r="A3683" s="10"/>
      <c r="B3683" s="111">
        <v>53.94</v>
      </c>
      <c r="C3683" s="113">
        <f t="shared" ca="1" si="57"/>
        <v>0.21692782878649336</v>
      </c>
    </row>
    <row r="3684" spans="1:3" ht="15">
      <c r="A3684" s="10"/>
      <c r="B3684" s="111">
        <v>51.96</v>
      </c>
      <c r="C3684" s="113">
        <f t="shared" ca="1" si="57"/>
        <v>0.41380445264977644</v>
      </c>
    </row>
    <row r="3685" spans="1:3" ht="15">
      <c r="A3685" s="10"/>
      <c r="B3685" s="111">
        <v>50.44</v>
      </c>
      <c r="C3685" s="113">
        <f t="shared" ca="1" si="57"/>
        <v>6.9155350345398922E-2</v>
      </c>
    </row>
    <row r="3686" spans="1:3" ht="15">
      <c r="A3686" s="10"/>
      <c r="B3686" s="111">
        <v>51.63</v>
      </c>
      <c r="C3686" s="113">
        <f t="shared" ca="1" si="57"/>
        <v>0.30881084851244073</v>
      </c>
    </row>
    <row r="3687" spans="1:3" ht="15">
      <c r="A3687" s="10"/>
      <c r="B3687" s="111">
        <v>54.84</v>
      </c>
      <c r="C3687" s="113">
        <f t="shared" ca="1" si="57"/>
        <v>5.4400396088632889E-2</v>
      </c>
    </row>
    <row r="3688" spans="1:3" ht="15">
      <c r="A3688" s="10"/>
      <c r="B3688" s="111">
        <v>59.11</v>
      </c>
      <c r="C3688" s="113">
        <f t="shared" ca="1" si="57"/>
        <v>0.56331451787942266</v>
      </c>
    </row>
    <row r="3689" spans="1:3" ht="15">
      <c r="A3689" s="10"/>
      <c r="B3689" s="111">
        <v>65.739999999999995</v>
      </c>
      <c r="C3689" s="113">
        <f t="shared" ca="1" si="57"/>
        <v>0.49092128124255369</v>
      </c>
    </row>
    <row r="3690" spans="1:3" ht="15">
      <c r="A3690" s="10"/>
      <c r="B3690" s="111">
        <v>69.3</v>
      </c>
      <c r="C3690" s="113">
        <f t="shared" ca="1" si="57"/>
        <v>0.64095940897003034</v>
      </c>
    </row>
    <row r="3691" spans="1:3" ht="15">
      <c r="A3691" s="10"/>
      <c r="B3691" s="111">
        <v>75</v>
      </c>
      <c r="C3691" s="113">
        <f t="shared" ca="1" si="57"/>
        <v>0.69735969001162412</v>
      </c>
    </row>
    <row r="3692" spans="1:3" ht="15">
      <c r="A3692" s="10"/>
      <c r="B3692" s="111">
        <v>81.99</v>
      </c>
      <c r="C3692" s="113">
        <f t="shared" ca="1" si="57"/>
        <v>0.67787842396437836</v>
      </c>
    </row>
    <row r="3693" spans="1:3" ht="15">
      <c r="A3693" s="10"/>
      <c r="B3693" s="111">
        <v>82.03</v>
      </c>
      <c r="C3693" s="113">
        <f t="shared" ca="1" si="57"/>
        <v>0.44614895412580574</v>
      </c>
    </row>
    <row r="3694" spans="1:3" ht="15">
      <c r="A3694" s="10"/>
      <c r="B3694" s="111">
        <v>80.14</v>
      </c>
      <c r="C3694" s="113">
        <f t="shared" ca="1" si="57"/>
        <v>0.71854913590903469</v>
      </c>
    </row>
    <row r="3695" spans="1:3" ht="15">
      <c r="A3695" s="10"/>
      <c r="B3695" s="111">
        <v>79.319999999999993</v>
      </c>
      <c r="C3695" s="113">
        <f t="shared" ca="1" si="57"/>
        <v>0.71648483048124556</v>
      </c>
    </row>
    <row r="3696" spans="1:3" ht="15">
      <c r="A3696" s="10"/>
      <c r="B3696" s="111">
        <v>73.400000000000006</v>
      </c>
      <c r="C3696" s="113">
        <f t="shared" ca="1" si="57"/>
        <v>0.26491159783454937</v>
      </c>
    </row>
    <row r="3697" spans="1:3" ht="15">
      <c r="A3697" s="10"/>
      <c r="B3697" s="111">
        <v>66.41</v>
      </c>
      <c r="C3697" s="113">
        <f t="shared" ca="1" si="57"/>
        <v>0.50079776388419694</v>
      </c>
    </row>
    <row r="3698" spans="1:3" ht="15">
      <c r="A3698" s="10"/>
      <c r="B3698" s="111">
        <v>62.92</v>
      </c>
      <c r="C3698" s="113">
        <f t="shared" ca="1" si="57"/>
        <v>0.32479833618676335</v>
      </c>
    </row>
    <row r="3699" spans="1:3" ht="15">
      <c r="A3699" s="10"/>
      <c r="B3699" s="111">
        <v>60.04</v>
      </c>
      <c r="C3699" s="113">
        <f t="shared" ca="1" si="57"/>
        <v>0.24631945774759609</v>
      </c>
    </row>
    <row r="3700" spans="1:3" ht="15">
      <c r="A3700" s="10"/>
      <c r="B3700" s="111">
        <v>60.1</v>
      </c>
      <c r="C3700" s="113">
        <f t="shared" ca="1" si="57"/>
        <v>0.40886185363684635</v>
      </c>
    </row>
    <row r="3701" spans="1:3" ht="15">
      <c r="A3701" s="10"/>
      <c r="B3701" s="111">
        <v>59</v>
      </c>
      <c r="C3701" s="113">
        <f t="shared" ca="1" si="57"/>
        <v>4.2811191873656659E-2</v>
      </c>
    </row>
    <row r="3702" spans="1:3" ht="15">
      <c r="A3702" s="10"/>
      <c r="B3702" s="111">
        <v>61.32</v>
      </c>
      <c r="C3702" s="113">
        <f t="shared" ca="1" si="57"/>
        <v>0.3226378824563999</v>
      </c>
    </row>
    <row r="3703" spans="1:3" ht="15">
      <c r="A3703" s="10"/>
      <c r="B3703" s="111">
        <v>75.98</v>
      </c>
      <c r="C3703" s="113">
        <f t="shared" ca="1" si="57"/>
        <v>0.50695098109202941</v>
      </c>
    </row>
    <row r="3704" spans="1:3" ht="15">
      <c r="A3704" s="10"/>
      <c r="B3704" s="111">
        <v>82.99</v>
      </c>
      <c r="C3704" s="113">
        <f t="shared" ca="1" si="57"/>
        <v>0.43941560912806665</v>
      </c>
    </row>
    <row r="3705" spans="1:3" ht="15">
      <c r="A3705" s="10"/>
      <c r="B3705" s="111">
        <v>85.9</v>
      </c>
      <c r="C3705" s="113">
        <f t="shared" ca="1" si="57"/>
        <v>0.13588532016798133</v>
      </c>
    </row>
    <row r="3706" spans="1:3" ht="15">
      <c r="A3706" s="10"/>
      <c r="B3706" s="111">
        <v>81.45</v>
      </c>
      <c r="C3706" s="113">
        <f t="shared" ca="1" si="57"/>
        <v>0.73392266133508088</v>
      </c>
    </row>
    <row r="3707" spans="1:3" ht="15">
      <c r="A3707" s="10"/>
      <c r="B3707" s="111">
        <v>75.58</v>
      </c>
      <c r="C3707" s="113">
        <f t="shared" ca="1" si="57"/>
        <v>0.60883888739601222</v>
      </c>
    </row>
    <row r="3708" spans="1:3" ht="15">
      <c r="A3708" s="10"/>
      <c r="B3708" s="111">
        <v>74.88</v>
      </c>
      <c r="C3708" s="113">
        <f t="shared" ca="1" si="57"/>
        <v>0.29431394377368586</v>
      </c>
    </row>
    <row r="3709" spans="1:3" ht="15">
      <c r="A3709" s="10"/>
      <c r="B3709" s="111">
        <v>69.95</v>
      </c>
      <c r="C3709" s="113">
        <f t="shared" ca="1" si="57"/>
        <v>4.3021797999216724E-2</v>
      </c>
    </row>
    <row r="3710" spans="1:3" ht="15">
      <c r="A3710" s="10"/>
      <c r="B3710" s="111">
        <v>63.01</v>
      </c>
      <c r="C3710" s="113">
        <f t="shared" ca="1" si="57"/>
        <v>0.6145701635508215</v>
      </c>
    </row>
    <row r="3711" spans="1:3" ht="15">
      <c r="A3711" s="10"/>
      <c r="B3711" s="111">
        <v>62.91</v>
      </c>
      <c r="C3711" s="113">
        <f t="shared" ca="1" si="57"/>
        <v>0.21855587617213487</v>
      </c>
    </row>
    <row r="3712" spans="1:3" ht="15">
      <c r="A3712" s="10"/>
      <c r="B3712" s="111">
        <v>63.93</v>
      </c>
      <c r="C3712" s="113">
        <f t="shared" ca="1" si="57"/>
        <v>0.42843053351942229</v>
      </c>
    </row>
    <row r="3713" spans="1:3" ht="15">
      <c r="A3713" s="10"/>
      <c r="B3713" s="111">
        <v>67</v>
      </c>
      <c r="C3713" s="113">
        <f t="shared" ca="1" si="57"/>
        <v>0.4897895507122681</v>
      </c>
    </row>
    <row r="3714" spans="1:3" ht="15">
      <c r="A3714" s="10"/>
      <c r="B3714" s="111">
        <v>75.900000000000006</v>
      </c>
      <c r="C3714" s="113">
        <f t="shared" ca="1" si="57"/>
        <v>0.60623411118042225</v>
      </c>
    </row>
    <row r="3715" spans="1:3" ht="15">
      <c r="A3715" s="10"/>
      <c r="B3715" s="111">
        <v>79.91</v>
      </c>
      <c r="C3715" s="113">
        <f t="shared" ref="C3715:C3778" ca="1" si="58">B3715/100*RAND()</f>
        <v>0.24643332575321597</v>
      </c>
    </row>
    <row r="3716" spans="1:3" ht="15">
      <c r="A3716" s="10"/>
      <c r="B3716" s="111">
        <v>81.95</v>
      </c>
      <c r="C3716" s="113">
        <f t="shared" ca="1" si="58"/>
        <v>0.77403872639502758</v>
      </c>
    </row>
    <row r="3717" spans="1:3" ht="15">
      <c r="A3717" s="10"/>
      <c r="B3717" s="111">
        <v>81.69</v>
      </c>
      <c r="C3717" s="113">
        <f t="shared" ca="1" si="58"/>
        <v>0.46669384425142096</v>
      </c>
    </row>
    <row r="3718" spans="1:3" ht="15">
      <c r="A3718" s="10"/>
      <c r="B3718" s="111">
        <v>80</v>
      </c>
      <c r="C3718" s="113">
        <f t="shared" ca="1" si="58"/>
        <v>7.225659291107478E-2</v>
      </c>
    </row>
    <row r="3719" spans="1:3" ht="15">
      <c r="A3719" s="10"/>
      <c r="B3719" s="111">
        <v>78.209999999999994</v>
      </c>
      <c r="C3719" s="113">
        <f t="shared" ca="1" si="58"/>
        <v>0.41239489689453429</v>
      </c>
    </row>
    <row r="3720" spans="1:3" ht="15">
      <c r="A3720" s="10"/>
      <c r="B3720" s="111">
        <v>72.09</v>
      </c>
      <c r="C3720" s="113">
        <f t="shared" ca="1" si="58"/>
        <v>0.43456983451121267</v>
      </c>
    </row>
    <row r="3721" spans="1:3" ht="15">
      <c r="A3721" s="10"/>
      <c r="B3721" s="111">
        <v>74.87</v>
      </c>
      <c r="C3721" s="113">
        <f t="shared" ca="1" si="58"/>
        <v>0.29411291589607302</v>
      </c>
    </row>
    <row r="3722" spans="1:3" ht="15">
      <c r="A3722" s="10"/>
      <c r="B3722" s="111">
        <v>65.25</v>
      </c>
      <c r="C3722" s="113">
        <f t="shared" ca="1" si="58"/>
        <v>0.42418153439555634</v>
      </c>
    </row>
    <row r="3723" spans="1:3" ht="15">
      <c r="A3723" s="10"/>
      <c r="B3723" s="111">
        <v>59.01</v>
      </c>
      <c r="C3723" s="113">
        <f t="shared" ca="1" si="58"/>
        <v>0.41476203358091474</v>
      </c>
    </row>
    <row r="3724" spans="1:3" ht="15">
      <c r="A3724" s="10"/>
      <c r="B3724" s="111">
        <v>56.96</v>
      </c>
      <c r="C3724" s="113">
        <f t="shared" ca="1" si="58"/>
        <v>0.45019938330525316</v>
      </c>
    </row>
    <row r="3725" spans="1:3" ht="15">
      <c r="A3725" s="10"/>
      <c r="B3725" s="111">
        <v>56.03</v>
      </c>
      <c r="C3725" s="113">
        <f t="shared" ca="1" si="58"/>
        <v>0.34274973028722183</v>
      </c>
    </row>
    <row r="3726" spans="1:3" ht="15">
      <c r="A3726" s="10"/>
      <c r="B3726" s="111">
        <v>56.04</v>
      </c>
      <c r="C3726" s="113">
        <f t="shared" ca="1" si="58"/>
        <v>0.28038942458699645</v>
      </c>
    </row>
    <row r="3727" spans="1:3" ht="15">
      <c r="A3727" s="10"/>
      <c r="B3727" s="111">
        <v>56.07</v>
      </c>
      <c r="C3727" s="113">
        <f t="shared" ca="1" si="58"/>
        <v>0.21834485400267614</v>
      </c>
    </row>
    <row r="3728" spans="1:3" ht="15">
      <c r="A3728" s="10"/>
      <c r="B3728" s="111">
        <v>59.07</v>
      </c>
      <c r="C3728" s="113">
        <f t="shared" ca="1" si="58"/>
        <v>0.16799616612227194</v>
      </c>
    </row>
    <row r="3729" spans="1:3" ht="15">
      <c r="A3729" s="10"/>
      <c r="B3729" s="111">
        <v>66.02</v>
      </c>
      <c r="C3729" s="113">
        <f t="shared" ca="1" si="58"/>
        <v>0.11340883968477747</v>
      </c>
    </row>
    <row r="3730" spans="1:3" ht="15">
      <c r="A3730" s="10"/>
      <c r="B3730" s="111">
        <v>67.989999999999995</v>
      </c>
      <c r="C3730" s="113">
        <f t="shared" ca="1" si="58"/>
        <v>0.34240735287492974</v>
      </c>
    </row>
    <row r="3731" spans="1:3" ht="15">
      <c r="A3731" s="10"/>
      <c r="B3731" s="111">
        <v>57.73</v>
      </c>
      <c r="C3731" s="113">
        <f t="shared" ca="1" si="58"/>
        <v>0.54931356019417799</v>
      </c>
    </row>
    <row r="3732" spans="1:3" ht="15">
      <c r="A3732" s="10"/>
      <c r="B3732" s="111">
        <v>58.03</v>
      </c>
      <c r="C3732" s="113">
        <f t="shared" ca="1" si="58"/>
        <v>0.45470033674245974</v>
      </c>
    </row>
    <row r="3733" spans="1:3" ht="15">
      <c r="A3733" s="10"/>
      <c r="B3733" s="111">
        <v>58.83</v>
      </c>
      <c r="C3733" s="113">
        <f t="shared" ca="1" si="58"/>
        <v>0.18864125236860907</v>
      </c>
    </row>
    <row r="3734" spans="1:3" ht="15">
      <c r="A3734" s="10"/>
      <c r="B3734" s="111">
        <v>55.49</v>
      </c>
      <c r="C3734" s="113">
        <f t="shared" ca="1" si="58"/>
        <v>0.24635952598809455</v>
      </c>
    </row>
    <row r="3735" spans="1:3" ht="15">
      <c r="A3735" s="10"/>
      <c r="B3735" s="111">
        <v>52.4</v>
      </c>
      <c r="C3735" s="113">
        <f t="shared" ca="1" si="58"/>
        <v>4.2562559742913252E-2</v>
      </c>
    </row>
    <row r="3736" spans="1:3" ht="15">
      <c r="A3736" s="10"/>
      <c r="B3736" s="111">
        <v>53.8</v>
      </c>
      <c r="C3736" s="113">
        <f t="shared" ca="1" si="58"/>
        <v>0.30717524559304371</v>
      </c>
    </row>
    <row r="3737" spans="1:3" ht="15">
      <c r="A3737" s="10"/>
      <c r="B3737" s="111">
        <v>55.25</v>
      </c>
      <c r="C3737" s="113">
        <f t="shared" ca="1" si="58"/>
        <v>0.10274827214614977</v>
      </c>
    </row>
    <row r="3738" spans="1:3" ht="15">
      <c r="A3738" s="10"/>
      <c r="B3738" s="111">
        <v>60.48</v>
      </c>
      <c r="C3738" s="113">
        <f t="shared" ca="1" si="58"/>
        <v>0.58974423825128686</v>
      </c>
    </row>
    <row r="3739" spans="1:3" ht="15">
      <c r="A3739" s="10"/>
      <c r="B3739" s="111">
        <v>70.599999999999994</v>
      </c>
      <c r="C3739" s="113">
        <f t="shared" ca="1" si="58"/>
        <v>0.48640049691378495</v>
      </c>
    </row>
    <row r="3740" spans="1:3" ht="15">
      <c r="A3740" s="10"/>
      <c r="B3740" s="111">
        <v>75.62</v>
      </c>
      <c r="C3740" s="113">
        <f t="shared" ca="1" si="58"/>
        <v>0.27040223376002553</v>
      </c>
    </row>
    <row r="3741" spans="1:3" ht="15">
      <c r="A3741" s="10"/>
      <c r="B3741" s="111">
        <v>76.010000000000005</v>
      </c>
      <c r="C3741" s="113">
        <f t="shared" ca="1" si="58"/>
        <v>0.22326130071506478</v>
      </c>
    </row>
    <row r="3742" spans="1:3" ht="15">
      <c r="A3742" s="10"/>
      <c r="B3742" s="111">
        <v>75.599999999999994</v>
      </c>
      <c r="C3742" s="113">
        <f t="shared" ca="1" si="58"/>
        <v>6.5681026583436913E-2</v>
      </c>
    </row>
    <row r="3743" spans="1:3" ht="15">
      <c r="A3743" s="10"/>
      <c r="B3743" s="111">
        <v>72.37</v>
      </c>
      <c r="C3743" s="113">
        <f t="shared" ca="1" si="58"/>
        <v>0.28606400288969247</v>
      </c>
    </row>
    <row r="3744" spans="1:3" ht="15">
      <c r="A3744" s="10"/>
      <c r="B3744" s="111">
        <v>61.86</v>
      </c>
      <c r="C3744" s="113">
        <f t="shared" ca="1" si="58"/>
        <v>0.61253168867858054</v>
      </c>
    </row>
    <row r="3745" spans="1:3" ht="15">
      <c r="A3745" s="10"/>
      <c r="B3745" s="111">
        <v>58.89</v>
      </c>
      <c r="C3745" s="113">
        <f t="shared" ca="1" si="58"/>
        <v>0.39752818903221571</v>
      </c>
    </row>
    <row r="3746" spans="1:3" ht="15">
      <c r="A3746" s="10"/>
      <c r="B3746" s="111">
        <v>58.08</v>
      </c>
      <c r="C3746" s="113">
        <f t="shared" ca="1" si="58"/>
        <v>5.0443621314930097E-2</v>
      </c>
    </row>
    <row r="3747" spans="1:3" ht="15">
      <c r="A3747" s="10"/>
      <c r="B3747" s="111">
        <v>57.74</v>
      </c>
      <c r="C3747" s="113">
        <f t="shared" ca="1" si="58"/>
        <v>0.25325345381798903</v>
      </c>
    </row>
    <row r="3748" spans="1:3" ht="15">
      <c r="A3748" s="10"/>
      <c r="B3748" s="111">
        <v>57.22</v>
      </c>
      <c r="C3748" s="113">
        <f t="shared" ca="1" si="58"/>
        <v>0.48020607008653038</v>
      </c>
    </row>
    <row r="3749" spans="1:3" ht="15">
      <c r="A3749" s="10"/>
      <c r="B3749" s="111">
        <v>54.39</v>
      </c>
      <c r="C3749" s="113">
        <f t="shared" ca="1" si="58"/>
        <v>0.22492429710915776</v>
      </c>
    </row>
    <row r="3750" spans="1:3" ht="15">
      <c r="A3750" s="10"/>
      <c r="B3750" s="111">
        <v>51.63</v>
      </c>
      <c r="C3750" s="113">
        <f t="shared" ca="1" si="58"/>
        <v>0.27550977379462782</v>
      </c>
    </row>
    <row r="3751" spans="1:3" ht="15">
      <c r="A3751" s="10"/>
      <c r="B3751" s="111">
        <v>52.1</v>
      </c>
      <c r="C3751" s="113">
        <f t="shared" ca="1" si="58"/>
        <v>0.25778340166646296</v>
      </c>
    </row>
    <row r="3752" spans="1:3" ht="15">
      <c r="A3752" s="10"/>
      <c r="B3752" s="111">
        <v>52.7</v>
      </c>
      <c r="C3752" s="113">
        <f t="shared" ca="1" si="58"/>
        <v>8.0332943304457158E-2</v>
      </c>
    </row>
    <row r="3753" spans="1:3" ht="15">
      <c r="A3753" s="10"/>
      <c r="B3753" s="111">
        <v>57.12</v>
      </c>
      <c r="C3753" s="113">
        <f t="shared" ca="1" si="58"/>
        <v>0.46929621589798926</v>
      </c>
    </row>
    <row r="3754" spans="1:3" ht="15">
      <c r="A3754" s="10"/>
      <c r="B3754" s="111">
        <v>57.89</v>
      </c>
      <c r="C3754" s="113">
        <f t="shared" ca="1" si="58"/>
        <v>0.26957312911650533</v>
      </c>
    </row>
    <row r="3755" spans="1:3" ht="15">
      <c r="A3755" s="10"/>
      <c r="B3755" s="111">
        <v>57.76</v>
      </c>
      <c r="C3755" s="113">
        <f t="shared" ca="1" si="58"/>
        <v>3.2036190693117542E-2</v>
      </c>
    </row>
    <row r="3756" spans="1:3" ht="15">
      <c r="A3756" s="10"/>
      <c r="B3756" s="111">
        <v>58.44</v>
      </c>
      <c r="C3756" s="113">
        <f t="shared" ca="1" si="58"/>
        <v>0.31420113159040902</v>
      </c>
    </row>
    <row r="3757" spans="1:3" ht="15">
      <c r="A3757" s="10"/>
      <c r="B3757" s="111">
        <v>58.16</v>
      </c>
      <c r="C3757" s="113">
        <f t="shared" ca="1" si="58"/>
        <v>0.42495477858378722</v>
      </c>
    </row>
    <row r="3758" spans="1:3" ht="15">
      <c r="A3758" s="10"/>
      <c r="B3758" s="111">
        <v>55.41</v>
      </c>
      <c r="C3758" s="113">
        <f t="shared" ca="1" si="58"/>
        <v>0.46382675050569172</v>
      </c>
    </row>
    <row r="3759" spans="1:3" ht="15">
      <c r="A3759" s="10"/>
      <c r="B3759" s="111">
        <v>48</v>
      </c>
      <c r="C3759" s="113">
        <f t="shared" ca="1" si="58"/>
        <v>0.23336244896379302</v>
      </c>
    </row>
    <row r="3760" spans="1:3" ht="15">
      <c r="A3760" s="10"/>
      <c r="B3760" s="111">
        <v>47.61</v>
      </c>
      <c r="C3760" s="113">
        <f t="shared" ca="1" si="58"/>
        <v>3.7178923732200785E-3</v>
      </c>
    </row>
    <row r="3761" spans="1:3" ht="15">
      <c r="A3761" s="10"/>
      <c r="B3761" s="111">
        <v>50.68</v>
      </c>
      <c r="C3761" s="113">
        <f t="shared" ca="1" si="58"/>
        <v>0.36762416783254365</v>
      </c>
    </row>
    <row r="3762" spans="1:3" ht="15">
      <c r="A3762" s="10"/>
      <c r="B3762" s="111">
        <v>57.69</v>
      </c>
      <c r="C3762" s="113">
        <f t="shared" ca="1" si="58"/>
        <v>0.40983475510837591</v>
      </c>
    </row>
    <row r="3763" spans="1:3" ht="15">
      <c r="A3763" s="10"/>
      <c r="B3763" s="111">
        <v>60.02</v>
      </c>
      <c r="C3763" s="113">
        <f t="shared" ca="1" si="58"/>
        <v>0.30498308299313553</v>
      </c>
    </row>
    <row r="3764" spans="1:3" ht="15">
      <c r="A3764" s="10"/>
      <c r="B3764" s="111">
        <v>69.12</v>
      </c>
      <c r="C3764" s="113">
        <f t="shared" ca="1" si="58"/>
        <v>9.2285602574883205E-2</v>
      </c>
    </row>
    <row r="3765" spans="1:3" ht="15">
      <c r="A3765" s="10"/>
      <c r="B3765" s="111">
        <v>76.38</v>
      </c>
      <c r="C3765" s="113">
        <f t="shared" ca="1" si="58"/>
        <v>0.53825829669853509</v>
      </c>
    </row>
    <row r="3766" spans="1:3" ht="15">
      <c r="A3766" s="10"/>
      <c r="B3766" s="111">
        <v>77.08</v>
      </c>
      <c r="C3766" s="113">
        <f t="shared" ca="1" si="58"/>
        <v>0.61075384495453988</v>
      </c>
    </row>
    <row r="3767" spans="1:3" ht="15">
      <c r="A3767" s="10"/>
      <c r="B3767" s="111">
        <v>80.099999999999994</v>
      </c>
      <c r="C3767" s="113">
        <f t="shared" ca="1" si="58"/>
        <v>0.76998525252188388</v>
      </c>
    </row>
    <row r="3768" spans="1:3" ht="15">
      <c r="A3768" s="10"/>
      <c r="B3768" s="111">
        <v>72.290000000000006</v>
      </c>
      <c r="C3768" s="113">
        <f t="shared" ca="1" si="58"/>
        <v>0.14288680264242271</v>
      </c>
    </row>
    <row r="3769" spans="1:3" ht="15">
      <c r="A3769" s="10"/>
      <c r="B3769" s="111">
        <v>66</v>
      </c>
      <c r="C3769" s="113">
        <f t="shared" ca="1" si="58"/>
        <v>0.11672407641109146</v>
      </c>
    </row>
    <row r="3770" spans="1:3" ht="15">
      <c r="A3770" s="10"/>
      <c r="B3770" s="111">
        <v>60.22</v>
      </c>
      <c r="C3770" s="113">
        <f t="shared" ca="1" si="58"/>
        <v>9.1846250137609234E-2</v>
      </c>
    </row>
    <row r="3771" spans="1:3" ht="15">
      <c r="A3771" s="10"/>
      <c r="B3771" s="111">
        <v>60.8</v>
      </c>
      <c r="C3771" s="113">
        <f t="shared" ca="1" si="58"/>
        <v>0.53813228667003077</v>
      </c>
    </row>
    <row r="3772" spans="1:3" ht="15">
      <c r="A3772" s="10"/>
      <c r="B3772" s="111">
        <v>59.97</v>
      </c>
      <c r="C3772" s="113">
        <f t="shared" ca="1" si="58"/>
        <v>0.56171706324950088</v>
      </c>
    </row>
    <row r="3773" spans="1:3" ht="15">
      <c r="A3773" s="10"/>
      <c r="B3773" s="111">
        <v>60.3</v>
      </c>
      <c r="C3773" s="113">
        <f t="shared" ca="1" si="58"/>
        <v>0.50271634552898437</v>
      </c>
    </row>
    <row r="3774" spans="1:3" ht="15">
      <c r="A3774" s="10"/>
      <c r="B3774" s="111">
        <v>63.22</v>
      </c>
      <c r="C3774" s="113">
        <f t="shared" ca="1" si="58"/>
        <v>0.43141026807301608</v>
      </c>
    </row>
    <row r="3775" spans="1:3" ht="15">
      <c r="A3775" s="10"/>
      <c r="B3775" s="111">
        <v>80.19</v>
      </c>
      <c r="C3775" s="113">
        <f t="shared" ca="1" si="58"/>
        <v>8.3061359949448826E-3</v>
      </c>
    </row>
    <row r="3776" spans="1:3" ht="15">
      <c r="A3776" s="10"/>
      <c r="B3776" s="111">
        <v>85.94</v>
      </c>
      <c r="C3776" s="113">
        <f t="shared" ca="1" si="58"/>
        <v>0.49791760539086982</v>
      </c>
    </row>
    <row r="3777" spans="1:3" ht="15">
      <c r="A3777" s="10"/>
      <c r="B3777" s="111">
        <v>90</v>
      </c>
      <c r="C3777" s="113">
        <f t="shared" ca="1" si="58"/>
        <v>0.81979363355598878</v>
      </c>
    </row>
    <row r="3778" spans="1:3" ht="15">
      <c r="A3778" s="10"/>
      <c r="B3778" s="111">
        <v>86</v>
      </c>
      <c r="C3778" s="113">
        <f t="shared" ca="1" si="58"/>
        <v>0.39922834800538026</v>
      </c>
    </row>
    <row r="3779" spans="1:3" ht="15">
      <c r="A3779" s="10"/>
      <c r="B3779" s="111">
        <v>82.55</v>
      </c>
      <c r="C3779" s="113">
        <f t="shared" ref="C3779:C3842" ca="1" si="59">B3779/100*RAND()</f>
        <v>0.58824171967325334</v>
      </c>
    </row>
    <row r="3780" spans="1:3" ht="15">
      <c r="A3780" s="10"/>
      <c r="B3780" s="111">
        <v>81</v>
      </c>
      <c r="C3780" s="113">
        <f t="shared" ca="1" si="59"/>
        <v>0.70982108325115145</v>
      </c>
    </row>
    <row r="3781" spans="1:3" ht="15">
      <c r="A3781" s="10"/>
      <c r="B3781" s="111">
        <v>79.95</v>
      </c>
      <c r="C3781" s="113">
        <f t="shared" ca="1" si="59"/>
        <v>0.14228390671046648</v>
      </c>
    </row>
    <row r="3782" spans="1:3" ht="15">
      <c r="A3782" s="10"/>
      <c r="B3782" s="111">
        <v>77.73</v>
      </c>
      <c r="C3782" s="113">
        <f t="shared" ca="1" si="59"/>
        <v>0.55021996087156855</v>
      </c>
    </row>
    <row r="3783" spans="1:3" ht="15">
      <c r="A3783" s="10"/>
      <c r="B3783" s="111">
        <v>76.150000000000006</v>
      </c>
      <c r="C3783" s="113">
        <f t="shared" ca="1" si="59"/>
        <v>0.3031154380784149</v>
      </c>
    </row>
    <row r="3784" spans="1:3" ht="15">
      <c r="A3784" s="10"/>
      <c r="B3784" s="111">
        <v>76.97</v>
      </c>
      <c r="C3784" s="113">
        <f t="shared" ca="1" si="59"/>
        <v>0.55830057388467214</v>
      </c>
    </row>
    <row r="3785" spans="1:3" ht="15">
      <c r="A3785" s="10"/>
      <c r="B3785" s="111">
        <v>77.25</v>
      </c>
      <c r="C3785" s="113">
        <f t="shared" ca="1" si="59"/>
        <v>9.7720865219490444E-2</v>
      </c>
    </row>
    <row r="3786" spans="1:3" ht="15">
      <c r="A3786" s="10"/>
      <c r="B3786" s="111">
        <v>79.55</v>
      </c>
      <c r="C3786" s="113">
        <f t="shared" ca="1" si="59"/>
        <v>0.10038987940276653</v>
      </c>
    </row>
    <row r="3787" spans="1:3" ht="15">
      <c r="A3787" s="10"/>
      <c r="B3787" s="111">
        <v>83.18</v>
      </c>
      <c r="C3787" s="113">
        <f t="shared" ca="1" si="59"/>
        <v>1.3648793494494391E-2</v>
      </c>
    </row>
    <row r="3788" spans="1:3" ht="15">
      <c r="A3788" s="10"/>
      <c r="B3788" s="111">
        <v>88</v>
      </c>
      <c r="C3788" s="113">
        <f t="shared" ca="1" si="59"/>
        <v>0.64975511685707787</v>
      </c>
    </row>
    <row r="3789" spans="1:3" ht="15">
      <c r="A3789" s="10"/>
      <c r="B3789" s="111">
        <v>89.95</v>
      </c>
      <c r="C3789" s="113">
        <f t="shared" ca="1" si="59"/>
        <v>0.69484336188569928</v>
      </c>
    </row>
    <row r="3790" spans="1:3" ht="15">
      <c r="A3790" s="10"/>
      <c r="B3790" s="111">
        <v>87.24</v>
      </c>
      <c r="C3790" s="113">
        <f t="shared" ca="1" si="59"/>
        <v>0.42420661033834656</v>
      </c>
    </row>
    <row r="3791" spans="1:3" ht="15">
      <c r="A3791" s="10"/>
      <c r="B3791" s="111">
        <v>84.95</v>
      </c>
      <c r="C3791" s="113">
        <f t="shared" ca="1" si="59"/>
        <v>0.63661050600662827</v>
      </c>
    </row>
    <row r="3792" spans="1:3" ht="15">
      <c r="A3792" s="10"/>
      <c r="B3792" s="111">
        <v>79</v>
      </c>
      <c r="C3792" s="113">
        <f t="shared" ca="1" si="59"/>
        <v>0.17666257756132081</v>
      </c>
    </row>
    <row r="3793" spans="1:3" ht="15">
      <c r="A3793" s="10"/>
      <c r="B3793" s="111">
        <v>71.349999999999994</v>
      </c>
      <c r="C3793" s="113">
        <f t="shared" ca="1" si="59"/>
        <v>0.11493256734409893</v>
      </c>
    </row>
    <row r="3794" spans="1:3" ht="15">
      <c r="A3794" s="10"/>
      <c r="B3794" s="111">
        <v>64.209999999999994</v>
      </c>
      <c r="C3794" s="113">
        <f t="shared" ca="1" si="59"/>
        <v>0.44261873262227058</v>
      </c>
    </row>
    <row r="3795" spans="1:3" ht="15">
      <c r="A3795" s="10"/>
      <c r="B3795" s="111">
        <v>63.48</v>
      </c>
      <c r="C3795" s="113">
        <f t="shared" ca="1" si="59"/>
        <v>0.24315259126371075</v>
      </c>
    </row>
    <row r="3796" spans="1:3" ht="15">
      <c r="A3796" s="10"/>
      <c r="B3796" s="111">
        <v>61.97</v>
      </c>
      <c r="C3796" s="113">
        <f t="shared" ca="1" si="59"/>
        <v>0.56373047640220331</v>
      </c>
    </row>
    <row r="3797" spans="1:3" ht="15">
      <c r="A3797" s="10"/>
      <c r="B3797" s="111">
        <v>62.36</v>
      </c>
      <c r="C3797" s="113">
        <f t="shared" ca="1" si="59"/>
        <v>8.990557243111634E-2</v>
      </c>
    </row>
    <row r="3798" spans="1:3" ht="15">
      <c r="A3798" s="10"/>
      <c r="B3798" s="111">
        <v>66.42</v>
      </c>
      <c r="C3798" s="113">
        <f t="shared" ca="1" si="59"/>
        <v>0.39972887629807641</v>
      </c>
    </row>
    <row r="3799" spans="1:3" ht="15">
      <c r="A3799" s="10"/>
      <c r="B3799" s="111">
        <v>80.069999999999993</v>
      </c>
      <c r="C3799" s="113">
        <f t="shared" ca="1" si="59"/>
        <v>0.2972553680066502</v>
      </c>
    </row>
    <row r="3800" spans="1:3" ht="15">
      <c r="A3800" s="10"/>
      <c r="B3800" s="111">
        <v>90.03</v>
      </c>
      <c r="C3800" s="113">
        <f t="shared" ca="1" si="59"/>
        <v>0.51011143795501956</v>
      </c>
    </row>
    <row r="3801" spans="1:3" ht="15">
      <c r="A3801" s="10"/>
      <c r="B3801" s="111">
        <v>93.85</v>
      </c>
      <c r="C3801" s="113">
        <f t="shared" ca="1" si="59"/>
        <v>0.35422281305573744</v>
      </c>
    </row>
    <row r="3802" spans="1:3" ht="15">
      <c r="A3802" s="10"/>
      <c r="B3802" s="111">
        <v>85.32</v>
      </c>
      <c r="C3802" s="113">
        <f t="shared" ca="1" si="59"/>
        <v>0.39756553006454232</v>
      </c>
    </row>
    <row r="3803" spans="1:3" ht="15">
      <c r="A3803" s="10"/>
      <c r="B3803" s="111">
        <v>80.02</v>
      </c>
      <c r="C3803" s="113">
        <f t="shared" ca="1" si="59"/>
        <v>0.40036541997643527</v>
      </c>
    </row>
    <row r="3804" spans="1:3" ht="15">
      <c r="A3804" s="10"/>
      <c r="B3804" s="111">
        <v>77.44</v>
      </c>
      <c r="C3804" s="113">
        <f t="shared" ca="1" si="59"/>
        <v>0.46231953744202969</v>
      </c>
    </row>
    <row r="3805" spans="1:3" ht="15">
      <c r="A3805" s="10"/>
      <c r="B3805" s="111">
        <v>72.599999999999994</v>
      </c>
      <c r="C3805" s="113">
        <f t="shared" ca="1" si="59"/>
        <v>9.8379419721440264E-2</v>
      </c>
    </row>
    <row r="3806" spans="1:3" ht="15">
      <c r="A3806" s="10"/>
      <c r="B3806" s="111">
        <v>65.78</v>
      </c>
      <c r="C3806" s="113">
        <f t="shared" ca="1" si="59"/>
        <v>0.58311032588129408</v>
      </c>
    </row>
    <row r="3807" spans="1:3" ht="15">
      <c r="A3807" s="10"/>
      <c r="B3807" s="111">
        <v>65.06</v>
      </c>
      <c r="C3807" s="113">
        <f t="shared" ca="1" si="59"/>
        <v>0.39770257040837609</v>
      </c>
    </row>
    <row r="3808" spans="1:3" ht="15">
      <c r="A3808" s="10"/>
      <c r="B3808" s="111">
        <v>68.03</v>
      </c>
      <c r="C3808" s="113">
        <f t="shared" ca="1" si="59"/>
        <v>0.4706926137728506</v>
      </c>
    </row>
    <row r="3809" spans="1:3" ht="15">
      <c r="A3809" s="10"/>
      <c r="B3809" s="111">
        <v>74.47</v>
      </c>
      <c r="C3809" s="113">
        <f t="shared" ca="1" si="59"/>
        <v>0.49134066746018401</v>
      </c>
    </row>
    <row r="3810" spans="1:3" ht="15">
      <c r="A3810" s="10"/>
      <c r="B3810" s="111">
        <v>79.33</v>
      </c>
      <c r="C3810" s="113">
        <f t="shared" ca="1" si="59"/>
        <v>0.50049668130638592</v>
      </c>
    </row>
    <row r="3811" spans="1:3" ht="15">
      <c r="A3811" s="10"/>
      <c r="B3811" s="111">
        <v>83.79</v>
      </c>
      <c r="C3811" s="113">
        <f t="shared" ca="1" si="59"/>
        <v>0.26774721026830034</v>
      </c>
    </row>
    <row r="3812" spans="1:3" ht="15">
      <c r="A3812" s="10"/>
      <c r="B3812" s="111">
        <v>92.33</v>
      </c>
      <c r="C3812" s="113">
        <f t="shared" ca="1" si="59"/>
        <v>0.83860939925681699</v>
      </c>
    </row>
    <row r="3813" spans="1:3" ht="15">
      <c r="A3813" s="10"/>
      <c r="B3813" s="111">
        <v>99.32</v>
      </c>
      <c r="C3813" s="113">
        <f t="shared" ca="1" si="59"/>
        <v>0.53446208020424757</v>
      </c>
    </row>
    <row r="3814" spans="1:3" ht="15">
      <c r="A3814" s="10"/>
      <c r="B3814" s="111">
        <v>87.24</v>
      </c>
      <c r="C3814" s="113">
        <f t="shared" ca="1" si="59"/>
        <v>0.87103830922604619</v>
      </c>
    </row>
    <row r="3815" spans="1:3" ht="15">
      <c r="A3815" s="10"/>
      <c r="B3815" s="111">
        <v>83.96</v>
      </c>
      <c r="C3815" s="113">
        <f t="shared" ca="1" si="59"/>
        <v>0.80498273282458921</v>
      </c>
    </row>
    <row r="3816" spans="1:3" ht="15">
      <c r="A3816" s="10"/>
      <c r="B3816" s="111">
        <v>77.66</v>
      </c>
      <c r="C3816" s="113">
        <f t="shared" ca="1" si="59"/>
        <v>0.49756755502135314</v>
      </c>
    </row>
    <row r="3817" spans="1:3" ht="15">
      <c r="A3817" s="10"/>
      <c r="B3817" s="111">
        <v>68.48</v>
      </c>
      <c r="C3817" s="113">
        <f t="shared" ca="1" si="59"/>
        <v>0.39749911325174808</v>
      </c>
    </row>
    <row r="3818" spans="1:3" ht="15">
      <c r="A3818" s="10"/>
      <c r="B3818" s="111">
        <v>66.040000000000006</v>
      </c>
      <c r="C3818" s="113">
        <f t="shared" ca="1" si="59"/>
        <v>1.2674194297527573E-2</v>
      </c>
    </row>
    <row r="3819" spans="1:3" ht="15">
      <c r="A3819" s="10"/>
      <c r="B3819" s="111">
        <v>64.59</v>
      </c>
      <c r="C3819" s="113">
        <f t="shared" ca="1" si="59"/>
        <v>0.4480267585061774</v>
      </c>
    </row>
    <row r="3820" spans="1:3" ht="15">
      <c r="A3820" s="10"/>
      <c r="B3820" s="111">
        <v>64</v>
      </c>
      <c r="C3820" s="113">
        <f t="shared" ca="1" si="59"/>
        <v>0.60593322933584348</v>
      </c>
    </row>
    <row r="3821" spans="1:3" ht="15">
      <c r="A3821" s="10"/>
      <c r="B3821" s="111">
        <v>64.900000000000006</v>
      </c>
      <c r="C3821" s="113">
        <f t="shared" ca="1" si="59"/>
        <v>0.46810387308367568</v>
      </c>
    </row>
    <row r="3822" spans="1:3" ht="15">
      <c r="A3822" s="10"/>
      <c r="B3822" s="111">
        <v>67</v>
      </c>
      <c r="C3822" s="113">
        <f t="shared" ca="1" si="59"/>
        <v>0.33302430340764427</v>
      </c>
    </row>
    <row r="3823" spans="1:3" ht="15">
      <c r="A3823" s="10"/>
      <c r="B3823" s="111">
        <v>80.150000000000006</v>
      </c>
      <c r="C3823" s="113">
        <f t="shared" ca="1" si="59"/>
        <v>0.22500680197600589</v>
      </c>
    </row>
    <row r="3824" spans="1:3" ht="15">
      <c r="A3824" s="10"/>
      <c r="B3824" s="111">
        <v>86.44</v>
      </c>
      <c r="C3824" s="113">
        <f t="shared" ca="1" si="59"/>
        <v>0.39398199659395849</v>
      </c>
    </row>
    <row r="3825" spans="1:3" ht="15">
      <c r="A3825" s="10"/>
      <c r="B3825" s="111">
        <v>88.11</v>
      </c>
      <c r="C3825" s="113">
        <f t="shared" ca="1" si="59"/>
        <v>0.55907908286749797</v>
      </c>
    </row>
    <row r="3826" spans="1:3" ht="15">
      <c r="A3826" s="10"/>
      <c r="B3826" s="111">
        <v>82.31</v>
      </c>
      <c r="C3826" s="113">
        <f t="shared" ca="1" si="59"/>
        <v>0.36745097552922634</v>
      </c>
    </row>
    <row r="3827" spans="1:3" ht="15">
      <c r="A3827" s="10"/>
      <c r="B3827" s="111">
        <v>76.81</v>
      </c>
      <c r="C3827" s="113">
        <f t="shared" ca="1" si="59"/>
        <v>0.23687742326825542</v>
      </c>
    </row>
    <row r="3828" spans="1:3" ht="15">
      <c r="A3828" s="10"/>
      <c r="B3828" s="111">
        <v>71.97</v>
      </c>
      <c r="C3828" s="113">
        <f t="shared" ca="1" si="59"/>
        <v>0.3858769285621631</v>
      </c>
    </row>
    <row r="3829" spans="1:3" ht="15">
      <c r="A3829" s="10"/>
      <c r="B3829" s="111">
        <v>68.22</v>
      </c>
      <c r="C3829" s="113">
        <f t="shared" ca="1" si="59"/>
        <v>7.9753288915984877E-2</v>
      </c>
    </row>
    <row r="3830" spans="1:3" ht="15">
      <c r="A3830" s="10"/>
      <c r="B3830" s="111">
        <v>70</v>
      </c>
      <c r="C3830" s="113">
        <f t="shared" ca="1" si="59"/>
        <v>0.2997668253492749</v>
      </c>
    </row>
    <row r="3831" spans="1:3" ht="15">
      <c r="A3831" s="10"/>
      <c r="B3831" s="111">
        <v>68.63</v>
      </c>
      <c r="C3831" s="113">
        <f t="shared" ca="1" si="59"/>
        <v>0.55053105358359788</v>
      </c>
    </row>
    <row r="3832" spans="1:3" ht="15">
      <c r="A3832" s="10"/>
      <c r="B3832" s="111">
        <v>71.760000000000005</v>
      </c>
      <c r="C3832" s="113">
        <f t="shared" ca="1" si="59"/>
        <v>0.28788521588788857</v>
      </c>
    </row>
    <row r="3833" spans="1:3" ht="15">
      <c r="A3833" s="10"/>
      <c r="B3833" s="111">
        <v>72.42</v>
      </c>
      <c r="C3833" s="113">
        <f t="shared" ca="1" si="59"/>
        <v>8.4162283079565303E-2</v>
      </c>
    </row>
    <row r="3834" spans="1:3" ht="15">
      <c r="A3834" s="10"/>
      <c r="B3834" s="111">
        <v>78.319999999999993</v>
      </c>
      <c r="C3834" s="113">
        <f t="shared" ca="1" si="59"/>
        <v>0.10096402001175948</v>
      </c>
    </row>
    <row r="3835" spans="1:3" ht="15">
      <c r="A3835" s="10"/>
      <c r="B3835" s="111">
        <v>82.99</v>
      </c>
      <c r="C3835" s="113">
        <f t="shared" ca="1" si="59"/>
        <v>0.67957194464721149</v>
      </c>
    </row>
    <row r="3836" spans="1:3" ht="15">
      <c r="A3836" s="10"/>
      <c r="B3836" s="111">
        <v>96.97</v>
      </c>
      <c r="C3836" s="113">
        <f t="shared" ca="1" si="59"/>
        <v>0.6863981113247124</v>
      </c>
    </row>
    <row r="3837" spans="1:3" ht="15">
      <c r="A3837" s="10"/>
      <c r="B3837" s="111">
        <v>98.51</v>
      </c>
      <c r="C3837" s="113">
        <f t="shared" ca="1" si="59"/>
        <v>0.58756294691826294</v>
      </c>
    </row>
    <row r="3838" spans="1:3" ht="15">
      <c r="A3838" s="10"/>
      <c r="B3838" s="111">
        <v>90.06</v>
      </c>
      <c r="C3838" s="113">
        <f t="shared" ca="1" si="59"/>
        <v>0.4627388998380178</v>
      </c>
    </row>
    <row r="3839" spans="1:3" ht="15">
      <c r="A3839" s="10"/>
      <c r="B3839" s="111">
        <v>85</v>
      </c>
      <c r="C3839" s="113">
        <f t="shared" ca="1" si="59"/>
        <v>0.29809799985050978</v>
      </c>
    </row>
    <row r="3840" spans="1:3" ht="15">
      <c r="A3840" s="10"/>
      <c r="B3840" s="111">
        <v>77.98</v>
      </c>
      <c r="C3840" s="113">
        <f t="shared" ca="1" si="59"/>
        <v>0.64437036663377045</v>
      </c>
    </row>
    <row r="3841" spans="1:3" ht="15">
      <c r="A3841" s="10"/>
      <c r="B3841" s="111">
        <v>78.58</v>
      </c>
      <c r="C3841" s="113">
        <f t="shared" ca="1" si="59"/>
        <v>0.69910510301043394</v>
      </c>
    </row>
    <row r="3842" spans="1:3" ht="15">
      <c r="A3842" s="10"/>
      <c r="B3842" s="111">
        <v>72.7</v>
      </c>
      <c r="C3842" s="113">
        <f t="shared" ca="1" si="59"/>
        <v>0.55412111799807595</v>
      </c>
    </row>
    <row r="3843" spans="1:3" ht="15">
      <c r="A3843" s="10"/>
      <c r="B3843" s="111">
        <v>68.33</v>
      </c>
      <c r="C3843" s="113">
        <f t="shared" ref="C3843:C3906" ca="1" si="60">B3843/100*RAND()</f>
        <v>1.4654759514248203E-2</v>
      </c>
    </row>
    <row r="3844" spans="1:3" ht="15">
      <c r="A3844" s="10"/>
      <c r="B3844" s="111">
        <v>65.599999999999994</v>
      </c>
      <c r="C3844" s="113">
        <f t="shared" ca="1" si="60"/>
        <v>0.10168060233610553</v>
      </c>
    </row>
    <row r="3845" spans="1:3" ht="15">
      <c r="A3845" s="10"/>
      <c r="B3845" s="111">
        <v>66.09</v>
      </c>
      <c r="C3845" s="113">
        <f t="shared" ca="1" si="60"/>
        <v>0.20714526860712404</v>
      </c>
    </row>
    <row r="3846" spans="1:3" ht="15">
      <c r="A3846" s="10"/>
      <c r="B3846" s="111">
        <v>69.319999999999993</v>
      </c>
      <c r="C3846" s="113">
        <f t="shared" ca="1" si="60"/>
        <v>0.20399081050873363</v>
      </c>
    </row>
    <row r="3847" spans="1:3" ht="15">
      <c r="A3847" s="10"/>
      <c r="B3847" s="111">
        <v>80.91</v>
      </c>
      <c r="C3847" s="113">
        <f t="shared" ca="1" si="60"/>
        <v>0.18714534355849172</v>
      </c>
    </row>
    <row r="3848" spans="1:3" ht="15">
      <c r="A3848" s="10"/>
      <c r="B3848" s="111">
        <v>89.27</v>
      </c>
      <c r="C3848" s="113">
        <f t="shared" ca="1" si="60"/>
        <v>0.79182643073037418</v>
      </c>
    </row>
    <row r="3849" spans="1:3" ht="15">
      <c r="A3849" s="10"/>
      <c r="B3849" s="111">
        <v>92.5</v>
      </c>
      <c r="C3849" s="113">
        <f t="shared" ca="1" si="60"/>
        <v>0.3868232088903068</v>
      </c>
    </row>
    <row r="3850" spans="1:3" ht="15">
      <c r="A3850" s="10"/>
      <c r="B3850" s="111">
        <v>84.59</v>
      </c>
      <c r="C3850" s="113">
        <f t="shared" ca="1" si="60"/>
        <v>0.44929319399348067</v>
      </c>
    </row>
    <row r="3851" spans="1:3" ht="15">
      <c r="A3851" s="10"/>
      <c r="B3851" s="111">
        <v>74.44</v>
      </c>
      <c r="C3851" s="113">
        <f t="shared" ca="1" si="60"/>
        <v>0.43795250705600858</v>
      </c>
    </row>
    <row r="3852" spans="1:3" ht="15">
      <c r="A3852" s="10"/>
      <c r="B3852" s="111">
        <v>79.36</v>
      </c>
      <c r="C3852" s="113">
        <f t="shared" ca="1" si="60"/>
        <v>0.4512900877355237</v>
      </c>
    </row>
    <row r="3853" spans="1:3" ht="15">
      <c r="A3853" s="10"/>
      <c r="B3853" s="111">
        <v>82.18</v>
      </c>
      <c r="C3853" s="113">
        <f t="shared" ca="1" si="60"/>
        <v>0.40141041360630064</v>
      </c>
    </row>
    <row r="3854" spans="1:3" ht="15">
      <c r="A3854" s="10"/>
      <c r="B3854" s="111">
        <v>66.05</v>
      </c>
      <c r="C3854" s="113">
        <f t="shared" ca="1" si="60"/>
        <v>0.29537666912688482</v>
      </c>
    </row>
    <row r="3855" spans="1:3" ht="15">
      <c r="A3855" s="10"/>
      <c r="B3855" s="111">
        <v>65.2</v>
      </c>
      <c r="C3855" s="113">
        <f t="shared" ca="1" si="60"/>
        <v>0.43077557131476296</v>
      </c>
    </row>
    <row r="3856" spans="1:3" ht="15">
      <c r="A3856" s="10"/>
      <c r="B3856" s="111">
        <v>66.25</v>
      </c>
      <c r="C3856" s="113">
        <f t="shared" ca="1" si="60"/>
        <v>0.30535772591500665</v>
      </c>
    </row>
    <row r="3857" spans="1:3" ht="15">
      <c r="A3857" s="10"/>
      <c r="B3857" s="111">
        <v>71.5</v>
      </c>
      <c r="C3857" s="113">
        <f t="shared" ca="1" si="60"/>
        <v>0.38308521384980254</v>
      </c>
    </row>
    <row r="3858" spans="1:3" ht="15">
      <c r="A3858" s="10"/>
      <c r="B3858" s="111">
        <v>81.7</v>
      </c>
      <c r="C3858" s="113">
        <f t="shared" ca="1" si="60"/>
        <v>0.20557514783112732</v>
      </c>
    </row>
    <row r="3859" spans="1:3" ht="15">
      <c r="A3859" s="10"/>
      <c r="B3859" s="111">
        <v>86.01</v>
      </c>
      <c r="C3859" s="113">
        <f t="shared" ca="1" si="60"/>
        <v>0.72963311419499333</v>
      </c>
    </row>
    <row r="3860" spans="1:3" ht="15">
      <c r="A3860" s="10"/>
      <c r="B3860" s="111">
        <v>97.19</v>
      </c>
      <c r="C3860" s="113">
        <f t="shared" ca="1" si="60"/>
        <v>0.12070327276607615</v>
      </c>
    </row>
    <row r="3861" spans="1:3" ht="15">
      <c r="A3861" s="10"/>
      <c r="B3861" s="111">
        <v>95.88</v>
      </c>
      <c r="C3861" s="113">
        <f t="shared" ca="1" si="60"/>
        <v>0.38238539565166707</v>
      </c>
    </row>
    <row r="3862" spans="1:3" ht="15">
      <c r="A3862" s="10"/>
      <c r="B3862" s="111">
        <v>90.13</v>
      </c>
      <c r="C3862" s="113">
        <f t="shared" ca="1" si="60"/>
        <v>0.33176181452527881</v>
      </c>
    </row>
    <row r="3863" spans="1:3" ht="15">
      <c r="A3863" s="10"/>
      <c r="B3863" s="111">
        <v>87.25</v>
      </c>
      <c r="C3863" s="113">
        <f t="shared" ca="1" si="60"/>
        <v>0.4048112551860702</v>
      </c>
    </row>
    <row r="3864" spans="1:3" ht="15">
      <c r="A3864" s="10"/>
      <c r="B3864" s="111">
        <v>80.97</v>
      </c>
      <c r="C3864" s="113">
        <f t="shared" ca="1" si="60"/>
        <v>0.53187634542634521</v>
      </c>
    </row>
    <row r="3865" spans="1:3" ht="15">
      <c r="A3865" s="10"/>
      <c r="B3865" s="111">
        <v>81.75</v>
      </c>
      <c r="C3865" s="113">
        <f t="shared" ca="1" si="60"/>
        <v>3.3708880359551462E-2</v>
      </c>
    </row>
    <row r="3866" spans="1:3" ht="15">
      <c r="A3866" s="10"/>
      <c r="B3866" s="111">
        <v>74.87</v>
      </c>
      <c r="C3866" s="113">
        <f t="shared" ca="1" si="60"/>
        <v>0.5183080592077387</v>
      </c>
    </row>
    <row r="3867" spans="1:3" ht="15">
      <c r="A3867" s="10"/>
      <c r="B3867" s="111">
        <v>68.099999999999994</v>
      </c>
      <c r="C3867" s="113">
        <f t="shared" ca="1" si="60"/>
        <v>0.40933850942947037</v>
      </c>
    </row>
    <row r="3868" spans="1:3" ht="15">
      <c r="A3868" s="10"/>
      <c r="B3868" s="111">
        <v>66.58</v>
      </c>
      <c r="C3868" s="113">
        <f t="shared" ca="1" si="60"/>
        <v>0.16105446799763762</v>
      </c>
    </row>
    <row r="3869" spans="1:3" ht="15">
      <c r="A3869" s="10"/>
      <c r="B3869" s="111">
        <v>66.33</v>
      </c>
      <c r="C3869" s="113">
        <f t="shared" ca="1" si="60"/>
        <v>0.24703397369781169</v>
      </c>
    </row>
    <row r="3870" spans="1:3" ht="15">
      <c r="A3870" s="10"/>
      <c r="B3870" s="111">
        <v>70.150000000000006</v>
      </c>
      <c r="C3870" s="113">
        <f t="shared" ca="1" si="60"/>
        <v>0.42276703283595457</v>
      </c>
    </row>
    <row r="3871" spans="1:3" ht="15">
      <c r="A3871" s="10"/>
      <c r="B3871" s="111">
        <v>88.03</v>
      </c>
      <c r="C3871" s="113">
        <f t="shared" ca="1" si="60"/>
        <v>0.43196433521749061</v>
      </c>
    </row>
    <row r="3872" spans="1:3" ht="15">
      <c r="A3872" s="10"/>
      <c r="B3872" s="111">
        <v>97.69</v>
      </c>
      <c r="C3872" s="113">
        <f t="shared" ca="1" si="60"/>
        <v>0.66474466370836538</v>
      </c>
    </row>
    <row r="3873" spans="1:3" ht="15">
      <c r="A3873" s="10"/>
      <c r="B3873" s="111">
        <v>92.26</v>
      </c>
      <c r="C3873" s="113">
        <f t="shared" ca="1" si="60"/>
        <v>0.65316359412646807</v>
      </c>
    </row>
    <row r="3874" spans="1:3" ht="15">
      <c r="A3874" s="10"/>
      <c r="B3874" s="111">
        <v>85.05</v>
      </c>
      <c r="C3874" s="113">
        <f t="shared" ca="1" si="60"/>
        <v>0.51011568477334146</v>
      </c>
    </row>
    <row r="3875" spans="1:3" ht="15">
      <c r="A3875" s="10"/>
      <c r="B3875" s="111">
        <v>76.92</v>
      </c>
      <c r="C3875" s="113">
        <f t="shared" ca="1" si="60"/>
        <v>0.61409840760976475</v>
      </c>
    </row>
    <row r="3876" spans="1:3" ht="15">
      <c r="A3876" s="10"/>
      <c r="B3876" s="111">
        <v>74</v>
      </c>
      <c r="C3876" s="113">
        <f t="shared" ca="1" si="60"/>
        <v>0.34070174710423207</v>
      </c>
    </row>
    <row r="3877" spans="1:3" ht="15">
      <c r="A3877" s="10"/>
      <c r="B3877" s="111">
        <v>75.430000000000007</v>
      </c>
      <c r="C3877" s="113">
        <f t="shared" ca="1" si="60"/>
        <v>0.73171280416333528</v>
      </c>
    </row>
    <row r="3878" spans="1:3" ht="15">
      <c r="A3878" s="10"/>
      <c r="B3878" s="111">
        <v>67.98</v>
      </c>
      <c r="C3878" s="113">
        <f t="shared" ca="1" si="60"/>
        <v>0.46718166157009627</v>
      </c>
    </row>
    <row r="3879" spans="1:3" ht="15">
      <c r="A3879" s="10"/>
      <c r="B3879" s="111">
        <v>65.489999999999995</v>
      </c>
      <c r="C3879" s="113">
        <f t="shared" ca="1" si="60"/>
        <v>0.13445248818814498</v>
      </c>
    </row>
    <row r="3880" spans="1:3" ht="15">
      <c r="A3880" s="10"/>
      <c r="B3880" s="111">
        <v>64.87</v>
      </c>
      <c r="C3880" s="113">
        <f t="shared" ca="1" si="60"/>
        <v>0.5539478006709978</v>
      </c>
    </row>
    <row r="3881" spans="1:3" ht="15">
      <c r="A3881" s="10"/>
      <c r="B3881" s="111">
        <v>67.45</v>
      </c>
      <c r="C3881" s="113">
        <f t="shared" ca="1" si="60"/>
        <v>0.60213389495194125</v>
      </c>
    </row>
    <row r="3882" spans="1:3" ht="15">
      <c r="A3882" s="10"/>
      <c r="B3882" s="111">
        <v>76.959999999999994</v>
      </c>
      <c r="C3882" s="113">
        <f t="shared" ca="1" si="60"/>
        <v>0.6773789716198908</v>
      </c>
    </row>
    <row r="3883" spans="1:3" ht="15">
      <c r="A3883" s="10"/>
      <c r="B3883" s="111">
        <v>82.98</v>
      </c>
      <c r="C3883" s="113">
        <f t="shared" ca="1" si="60"/>
        <v>0.29575962466960243</v>
      </c>
    </row>
    <row r="3884" spans="1:3" ht="15">
      <c r="A3884" s="10"/>
      <c r="B3884" s="111">
        <v>88.07</v>
      </c>
      <c r="C3884" s="113">
        <f t="shared" ca="1" si="60"/>
        <v>0.46247765429777299</v>
      </c>
    </row>
    <row r="3885" spans="1:3" ht="15">
      <c r="A3885" s="10"/>
      <c r="B3885" s="111">
        <v>89.92</v>
      </c>
      <c r="C3885" s="113">
        <f t="shared" ca="1" si="60"/>
        <v>1.863095035737965E-2</v>
      </c>
    </row>
    <row r="3886" spans="1:3" ht="15">
      <c r="A3886" s="10"/>
      <c r="B3886" s="111">
        <v>88.07</v>
      </c>
      <c r="C3886" s="113">
        <f t="shared" ca="1" si="60"/>
        <v>0.58753461069282231</v>
      </c>
    </row>
    <row r="3887" spans="1:3" ht="15">
      <c r="A3887" s="10"/>
      <c r="B3887" s="111">
        <v>85.46</v>
      </c>
      <c r="C3887" s="113">
        <f t="shared" ca="1" si="60"/>
        <v>0.40703624596279764</v>
      </c>
    </row>
    <row r="3888" spans="1:3" ht="15">
      <c r="A3888" s="10"/>
      <c r="B3888" s="111">
        <v>79.88</v>
      </c>
      <c r="C3888" s="113">
        <f t="shared" ca="1" si="60"/>
        <v>0.78013619266843393</v>
      </c>
    </row>
    <row r="3889" spans="1:3" ht="15">
      <c r="A3889" s="10"/>
      <c r="B3889" s="111">
        <v>78.56</v>
      </c>
      <c r="C3889" s="113">
        <f t="shared" ca="1" si="60"/>
        <v>0.76257657283210534</v>
      </c>
    </row>
    <row r="3890" spans="1:3" ht="15">
      <c r="A3890" s="10"/>
      <c r="B3890" s="111">
        <v>70.58</v>
      </c>
      <c r="C3890" s="113">
        <f t="shared" ca="1" si="60"/>
        <v>1.3925311226466173E-3</v>
      </c>
    </row>
    <row r="3891" spans="1:3" ht="15">
      <c r="A3891" s="10"/>
      <c r="B3891" s="111">
        <v>65.98</v>
      </c>
      <c r="C3891" s="113">
        <f t="shared" ca="1" si="60"/>
        <v>0.51664298881191895</v>
      </c>
    </row>
    <row r="3892" spans="1:3" ht="15">
      <c r="A3892" s="10"/>
      <c r="B3892" s="111">
        <v>60.38</v>
      </c>
      <c r="C3892" s="113">
        <f t="shared" ca="1" si="60"/>
        <v>0.19587219580042034</v>
      </c>
    </row>
    <row r="3893" spans="1:3" ht="15">
      <c r="A3893" s="10"/>
      <c r="B3893" s="111">
        <v>56.22</v>
      </c>
      <c r="C3893" s="113">
        <f t="shared" ca="1" si="60"/>
        <v>0.25989256231318214</v>
      </c>
    </row>
    <row r="3894" spans="1:3" ht="15">
      <c r="A3894" s="10"/>
      <c r="B3894" s="111">
        <v>56.49</v>
      </c>
      <c r="C3894" s="113">
        <f t="shared" ca="1" si="60"/>
        <v>2.8904725386649753E-2</v>
      </c>
    </row>
    <row r="3895" spans="1:3" ht="15">
      <c r="A3895" s="10"/>
      <c r="B3895" s="111">
        <v>57.24</v>
      </c>
      <c r="C3895" s="113">
        <f t="shared" ca="1" si="60"/>
        <v>0.27184471114830272</v>
      </c>
    </row>
    <row r="3896" spans="1:3" ht="15">
      <c r="A3896" s="10"/>
      <c r="B3896" s="111">
        <v>64.58</v>
      </c>
      <c r="C3896" s="113">
        <f t="shared" ca="1" si="60"/>
        <v>2.3696178025636328E-2</v>
      </c>
    </row>
    <row r="3897" spans="1:3" ht="15">
      <c r="A3897" s="10"/>
      <c r="B3897" s="111">
        <v>64.94</v>
      </c>
      <c r="C3897" s="113">
        <f t="shared" ca="1" si="60"/>
        <v>3.3029611559334413E-2</v>
      </c>
    </row>
    <row r="3898" spans="1:3" ht="15">
      <c r="A3898" s="10"/>
      <c r="B3898" s="111">
        <v>61.47</v>
      </c>
      <c r="C3898" s="113">
        <f t="shared" ca="1" si="60"/>
        <v>0.16477213517842162</v>
      </c>
    </row>
    <row r="3899" spans="1:3" ht="15">
      <c r="A3899" s="10"/>
      <c r="B3899" s="111">
        <v>48.91</v>
      </c>
      <c r="C3899" s="113">
        <f t="shared" ca="1" si="60"/>
        <v>0.2425984160458417</v>
      </c>
    </row>
    <row r="3900" spans="1:3" ht="15">
      <c r="A3900" s="10"/>
      <c r="B3900" s="111">
        <v>31.38</v>
      </c>
      <c r="C3900" s="113">
        <f t="shared" ca="1" si="60"/>
        <v>0.30605472268957262</v>
      </c>
    </row>
    <row r="3901" spans="1:3" ht="15">
      <c r="A3901" s="10"/>
      <c r="B3901" s="111">
        <v>12.11</v>
      </c>
      <c r="C3901" s="113">
        <f t="shared" ca="1" si="60"/>
        <v>8.1279476122195479E-2</v>
      </c>
    </row>
    <row r="3902" spans="1:3" ht="15">
      <c r="A3902" s="10"/>
      <c r="B3902" s="111">
        <v>-2.06</v>
      </c>
      <c r="C3902" s="113">
        <f t="shared" ca="1" si="60"/>
        <v>-6.4014043862532276E-3</v>
      </c>
    </row>
    <row r="3903" spans="1:3" ht="15">
      <c r="A3903" s="10"/>
      <c r="B3903" s="111">
        <v>-21.8</v>
      </c>
      <c r="C3903" s="113">
        <f t="shared" ca="1" si="60"/>
        <v>-6.7887062968395875E-2</v>
      </c>
    </row>
    <row r="3904" spans="1:3" ht="15">
      <c r="A3904" s="10"/>
      <c r="B3904" s="111">
        <v>-26.2</v>
      </c>
      <c r="C3904" s="113">
        <f t="shared" ca="1" si="60"/>
        <v>-0.10808931995367679</v>
      </c>
    </row>
    <row r="3905" spans="1:3" ht="15">
      <c r="A3905" s="10"/>
      <c r="B3905" s="111">
        <v>-12.97</v>
      </c>
      <c r="C3905" s="113">
        <f t="shared" ca="1" si="60"/>
        <v>-2.9620403068346415E-2</v>
      </c>
    </row>
    <row r="3906" spans="1:3" ht="15">
      <c r="A3906" s="10"/>
      <c r="B3906" s="111">
        <v>7.0000000000000007E-2</v>
      </c>
      <c r="C3906" s="113">
        <f t="shared" ca="1" si="60"/>
        <v>2.1634757611962825E-4</v>
      </c>
    </row>
    <row r="3907" spans="1:3" ht="15">
      <c r="A3907" s="10"/>
      <c r="B3907" s="111">
        <v>20.399999999999999</v>
      </c>
      <c r="C3907" s="113">
        <f t="shared" ref="C3907:C3970" ca="1" si="61">B3907/100*RAND()</f>
        <v>6.3740816421642893E-2</v>
      </c>
    </row>
    <row r="3908" spans="1:3" ht="15">
      <c r="A3908" s="10"/>
      <c r="B3908" s="111">
        <v>44.65</v>
      </c>
      <c r="C3908" s="113">
        <f t="shared" ca="1" si="61"/>
        <v>0.44378887526602762</v>
      </c>
    </row>
    <row r="3909" spans="1:3" ht="15">
      <c r="A3909" s="10"/>
      <c r="B3909" s="111">
        <v>54.04</v>
      </c>
      <c r="C3909" s="113">
        <f t="shared" ca="1" si="61"/>
        <v>0.13168887936993992</v>
      </c>
    </row>
    <row r="3910" spans="1:3" ht="15">
      <c r="A3910" s="10"/>
      <c r="B3910" s="111">
        <v>57.86</v>
      </c>
      <c r="C3910" s="113">
        <f t="shared" ca="1" si="61"/>
        <v>1.8497557368218176E-2</v>
      </c>
    </row>
    <row r="3911" spans="1:3" ht="15">
      <c r="A3911" s="10"/>
      <c r="B3911" s="111">
        <v>54.91</v>
      </c>
      <c r="C3911" s="113">
        <f t="shared" ca="1" si="61"/>
        <v>0.44997689361348553</v>
      </c>
    </row>
    <row r="3912" spans="1:3" ht="15">
      <c r="A3912" s="10"/>
      <c r="B3912" s="111">
        <v>42.48</v>
      </c>
      <c r="C3912" s="113">
        <f t="shared" ca="1" si="61"/>
        <v>0.11148593120706161</v>
      </c>
    </row>
    <row r="3913" spans="1:3" ht="15">
      <c r="A3913" s="10"/>
      <c r="B3913" s="111">
        <v>25</v>
      </c>
      <c r="C3913" s="113">
        <f t="shared" ca="1" si="61"/>
        <v>1.7427925656788218E-2</v>
      </c>
    </row>
    <row r="3914" spans="1:3" ht="15">
      <c r="A3914" s="10"/>
      <c r="B3914" s="111">
        <v>10.19</v>
      </c>
      <c r="C3914" s="113">
        <f t="shared" ca="1" si="61"/>
        <v>7.1555448159817486E-2</v>
      </c>
    </row>
    <row r="3915" spans="1:3" ht="15">
      <c r="A3915" s="10"/>
      <c r="B3915" s="111">
        <v>7.23</v>
      </c>
      <c r="C3915" s="113">
        <f t="shared" ca="1" si="61"/>
        <v>5.9255306633060625E-2</v>
      </c>
    </row>
    <row r="3916" spans="1:3" ht="15">
      <c r="A3916" s="10"/>
      <c r="B3916" s="111">
        <v>4.99</v>
      </c>
      <c r="C3916" s="113">
        <f t="shared" ca="1" si="61"/>
        <v>4.3039536471005155E-2</v>
      </c>
    </row>
    <row r="3917" spans="1:3" ht="15">
      <c r="A3917" s="10"/>
      <c r="B3917" s="111">
        <v>4.55</v>
      </c>
      <c r="C3917" s="113">
        <f t="shared" ca="1" si="61"/>
        <v>6.1647919178703086E-3</v>
      </c>
    </row>
    <row r="3918" spans="1:3" ht="15">
      <c r="A3918" s="10"/>
      <c r="B3918" s="111">
        <v>3.04</v>
      </c>
      <c r="C3918" s="113">
        <f t="shared" ca="1" si="61"/>
        <v>2.9649598626300611E-2</v>
      </c>
    </row>
    <row r="3919" spans="1:3" ht="15">
      <c r="A3919" s="10"/>
      <c r="B3919" s="111">
        <v>3.76</v>
      </c>
      <c r="C3919" s="113">
        <f t="shared" ca="1" si="61"/>
        <v>2.303007331691162E-2</v>
      </c>
    </row>
    <row r="3920" spans="1:3" ht="15">
      <c r="A3920" s="10"/>
      <c r="B3920" s="111">
        <v>8.26</v>
      </c>
      <c r="C3920" s="113">
        <f t="shared" ca="1" si="61"/>
        <v>3.6182205202095044E-2</v>
      </c>
    </row>
    <row r="3921" spans="1:3" ht="15">
      <c r="A3921" s="10"/>
      <c r="B3921" s="111">
        <v>4.05</v>
      </c>
      <c r="C3921" s="113">
        <f t="shared" ca="1" si="61"/>
        <v>1.08266803710354E-3</v>
      </c>
    </row>
    <row r="3922" spans="1:3" ht="15">
      <c r="A3922" s="10"/>
      <c r="B3922" s="111">
        <v>2.52</v>
      </c>
      <c r="C3922" s="113">
        <f t="shared" ca="1" si="61"/>
        <v>1.8914359239860054E-2</v>
      </c>
    </row>
    <row r="3923" spans="1:3" ht="15">
      <c r="A3923" s="10"/>
      <c r="B3923" s="111">
        <v>0.01</v>
      </c>
      <c r="C3923" s="113">
        <f t="shared" ca="1" si="61"/>
        <v>1.7505040455668965E-5</v>
      </c>
    </row>
    <row r="3924" spans="1:3" ht="15">
      <c r="A3924" s="10"/>
      <c r="B3924" s="111">
        <v>0.01</v>
      </c>
      <c r="C3924" s="113">
        <f t="shared" ca="1" si="61"/>
        <v>5.8088582348569063E-5</v>
      </c>
    </row>
    <row r="3925" spans="1:3" ht="15">
      <c r="A3925" s="10"/>
      <c r="B3925" s="111">
        <v>-0.01</v>
      </c>
      <c r="C3925" s="113">
        <f t="shared" ca="1" si="61"/>
        <v>-1.6380665120231941E-5</v>
      </c>
    </row>
    <row r="3926" spans="1:3" ht="15">
      <c r="A3926" s="10"/>
      <c r="B3926" s="111">
        <v>-23.4</v>
      </c>
      <c r="C3926" s="113">
        <f t="shared" ca="1" si="61"/>
        <v>-0.11515611278369742</v>
      </c>
    </row>
    <row r="3927" spans="1:3" ht="15">
      <c r="A3927" s="10"/>
      <c r="B3927" s="111">
        <v>-36.72</v>
      </c>
      <c r="C3927" s="113">
        <f t="shared" ca="1" si="61"/>
        <v>-0.21984379448829522</v>
      </c>
    </row>
    <row r="3928" spans="1:3" ht="15">
      <c r="A3928" s="10"/>
      <c r="B3928" s="111">
        <v>-21.01</v>
      </c>
      <c r="C3928" s="113">
        <f t="shared" ca="1" si="61"/>
        <v>-0.17496403599793425</v>
      </c>
    </row>
    <row r="3929" spans="1:3" ht="15">
      <c r="A3929" s="10"/>
      <c r="B3929" s="111">
        <v>-1.97</v>
      </c>
      <c r="C3929" s="113">
        <f t="shared" ca="1" si="61"/>
        <v>-1.0249131357686413E-2</v>
      </c>
    </row>
    <row r="3930" spans="1:3" ht="15">
      <c r="A3930" s="10"/>
      <c r="B3930" s="111">
        <v>7.62</v>
      </c>
      <c r="C3930" s="113">
        <f t="shared" ca="1" si="61"/>
        <v>5.3810658892315177E-2</v>
      </c>
    </row>
    <row r="3931" spans="1:3" ht="15">
      <c r="A3931" s="10"/>
      <c r="B3931" s="111">
        <v>60.15</v>
      </c>
      <c r="C3931" s="113">
        <f t="shared" ca="1" si="61"/>
        <v>0.58335153179585031</v>
      </c>
    </row>
    <row r="3932" spans="1:3" ht="15">
      <c r="A3932" s="10"/>
      <c r="B3932" s="111">
        <v>77.69</v>
      </c>
      <c r="C3932" s="113">
        <f t="shared" ca="1" si="61"/>
        <v>0.61882429032202091</v>
      </c>
    </row>
    <row r="3933" spans="1:3" ht="15">
      <c r="A3933" s="10"/>
      <c r="B3933" s="111">
        <v>83.64</v>
      </c>
      <c r="C3933" s="113">
        <f t="shared" ca="1" si="61"/>
        <v>0.14413090396404191</v>
      </c>
    </row>
    <row r="3934" spans="1:3" ht="15">
      <c r="A3934" s="10"/>
      <c r="B3934" s="111">
        <v>87.03</v>
      </c>
      <c r="C3934" s="113">
        <f t="shared" ca="1" si="61"/>
        <v>0.23787416183184745</v>
      </c>
    </row>
    <row r="3935" spans="1:3" ht="15">
      <c r="A3935" s="10"/>
      <c r="B3935" s="111">
        <v>83.99</v>
      </c>
      <c r="C3935" s="113">
        <f t="shared" ca="1" si="61"/>
        <v>0.33945918932105806</v>
      </c>
    </row>
    <row r="3936" spans="1:3" ht="15">
      <c r="A3936" s="10"/>
      <c r="B3936" s="111">
        <v>75.010000000000005</v>
      </c>
      <c r="C3936" s="113">
        <f t="shared" ca="1" si="61"/>
        <v>0.21291963776367195</v>
      </c>
    </row>
    <row r="3937" spans="1:3" ht="15">
      <c r="A3937" s="10"/>
      <c r="B3937" s="111">
        <v>68.56</v>
      </c>
      <c r="C3937" s="113">
        <f t="shared" ca="1" si="61"/>
        <v>0.66158577004751473</v>
      </c>
    </row>
    <row r="3938" spans="1:3" ht="15">
      <c r="A3938" s="10"/>
      <c r="B3938" s="111">
        <v>62.83</v>
      </c>
      <c r="C3938" s="113">
        <f t="shared" ca="1" si="61"/>
        <v>0.55517179364462299</v>
      </c>
    </row>
    <row r="3939" spans="1:3" ht="15">
      <c r="A3939" s="10"/>
      <c r="B3939" s="111">
        <v>60.27</v>
      </c>
      <c r="C3939" s="113">
        <f t="shared" ca="1" si="61"/>
        <v>0.31593107763723771</v>
      </c>
    </row>
    <row r="3940" spans="1:3" ht="15">
      <c r="A3940" s="10"/>
      <c r="B3940" s="111">
        <v>59.93</v>
      </c>
      <c r="C3940" s="113">
        <f t="shared" ca="1" si="61"/>
        <v>0.21242160660896334</v>
      </c>
    </row>
    <row r="3941" spans="1:3" ht="15">
      <c r="A3941" s="10"/>
      <c r="B3941" s="111">
        <v>59.77</v>
      </c>
      <c r="C3941" s="113">
        <f t="shared" ca="1" si="61"/>
        <v>8.0806813860545015E-2</v>
      </c>
    </row>
    <row r="3942" spans="1:3" ht="15">
      <c r="A3942" s="10"/>
      <c r="B3942" s="111">
        <v>63.13</v>
      </c>
      <c r="C3942" s="113">
        <f t="shared" ca="1" si="61"/>
        <v>0.26170126036262842</v>
      </c>
    </row>
    <row r="3943" spans="1:3" ht="15">
      <c r="A3943" s="10"/>
      <c r="B3943" s="111">
        <v>83.97</v>
      </c>
      <c r="C3943" s="113">
        <f t="shared" ca="1" si="61"/>
        <v>0.41660732184922133</v>
      </c>
    </row>
    <row r="3944" spans="1:3" ht="15">
      <c r="A3944" s="10"/>
      <c r="B3944" s="111">
        <v>96.23</v>
      </c>
      <c r="C3944" s="113">
        <f t="shared" ca="1" si="61"/>
        <v>0.63788056523755332</v>
      </c>
    </row>
    <row r="3945" spans="1:3" ht="15">
      <c r="A3945" s="10"/>
      <c r="B3945" s="111">
        <v>93</v>
      </c>
      <c r="C3945" s="113">
        <f t="shared" ca="1" si="61"/>
        <v>0.59941246666874137</v>
      </c>
    </row>
    <row r="3946" spans="1:3" ht="15">
      <c r="A3946" s="10"/>
      <c r="B3946" s="111">
        <v>83.7</v>
      </c>
      <c r="C3946" s="113">
        <f t="shared" ca="1" si="61"/>
        <v>0.70085069154402613</v>
      </c>
    </row>
    <row r="3947" spans="1:3" ht="15">
      <c r="A3947" s="10"/>
      <c r="B3947" s="111">
        <v>68.790000000000006</v>
      </c>
      <c r="C3947" s="113">
        <f t="shared" ca="1" si="61"/>
        <v>0.62113271209659837</v>
      </c>
    </row>
    <row r="3948" spans="1:3" ht="15">
      <c r="A3948" s="10"/>
      <c r="B3948" s="111">
        <v>61.99</v>
      </c>
      <c r="C3948" s="113">
        <f t="shared" ca="1" si="61"/>
        <v>0.59300075804740704</v>
      </c>
    </row>
    <row r="3949" spans="1:3" ht="15">
      <c r="A3949" s="10"/>
      <c r="B3949" s="111">
        <v>51.91</v>
      </c>
      <c r="C3949" s="113">
        <f t="shared" ca="1" si="61"/>
        <v>7.932314004882654E-2</v>
      </c>
    </row>
    <row r="3950" spans="1:3" ht="15">
      <c r="A3950" s="10"/>
      <c r="B3950" s="111">
        <v>50.8</v>
      </c>
      <c r="C3950" s="113">
        <f t="shared" ca="1" si="61"/>
        <v>0.3222661510034841</v>
      </c>
    </row>
    <row r="3951" spans="1:3" ht="15">
      <c r="A3951" s="10"/>
      <c r="B3951" s="111">
        <v>50.89</v>
      </c>
      <c r="C3951" s="113">
        <f t="shared" ca="1" si="61"/>
        <v>0.12194257876801254</v>
      </c>
    </row>
    <row r="3952" spans="1:3" ht="15">
      <c r="A3952" s="10"/>
      <c r="B3952" s="111">
        <v>59.71</v>
      </c>
      <c r="C3952" s="113">
        <f t="shared" ca="1" si="61"/>
        <v>0.10497054034452814</v>
      </c>
    </row>
    <row r="3953" spans="1:3" ht="15">
      <c r="A3953" s="10"/>
      <c r="B3953" s="111">
        <v>68.47</v>
      </c>
      <c r="C3953" s="113">
        <f t="shared" ca="1" si="61"/>
        <v>0.56906074040959964</v>
      </c>
    </row>
    <row r="3954" spans="1:3" ht="15">
      <c r="A3954" s="10"/>
      <c r="B3954" s="111">
        <v>82.08</v>
      </c>
      <c r="C3954" s="113">
        <f t="shared" ca="1" si="61"/>
        <v>0.44864210317222447</v>
      </c>
    </row>
    <row r="3955" spans="1:3" ht="15">
      <c r="A3955" s="10"/>
      <c r="B3955" s="111">
        <v>88.85</v>
      </c>
      <c r="C3955" s="113">
        <f t="shared" ca="1" si="61"/>
        <v>0.45273961847933286</v>
      </c>
    </row>
    <row r="3956" spans="1:3" ht="15">
      <c r="A3956" s="10"/>
      <c r="B3956" s="111">
        <v>95</v>
      </c>
      <c r="C3956" s="113">
        <f t="shared" ca="1" si="61"/>
        <v>0.57408363018419228</v>
      </c>
    </row>
    <row r="3957" spans="1:3" ht="15">
      <c r="A3957" s="10"/>
      <c r="B3957" s="111">
        <v>102.28</v>
      </c>
      <c r="C3957" s="113">
        <f t="shared" ca="1" si="61"/>
        <v>0.74064502234817786</v>
      </c>
    </row>
    <row r="3958" spans="1:3" ht="15">
      <c r="A3958" s="10"/>
      <c r="B3958" s="111">
        <v>95</v>
      </c>
      <c r="C3958" s="113">
        <f t="shared" ca="1" si="61"/>
        <v>0.89438025998938597</v>
      </c>
    </row>
    <row r="3959" spans="1:3" ht="15">
      <c r="A3959" s="10"/>
      <c r="B3959" s="111">
        <v>90</v>
      </c>
      <c r="C3959" s="113">
        <f t="shared" ca="1" si="61"/>
        <v>0.20202629785488582</v>
      </c>
    </row>
    <row r="3960" spans="1:3" ht="15">
      <c r="A3960" s="10"/>
      <c r="B3960" s="111">
        <v>84.18</v>
      </c>
      <c r="C3960" s="113">
        <f t="shared" ca="1" si="61"/>
        <v>0.49830270003089644</v>
      </c>
    </row>
    <row r="3961" spans="1:3" ht="15">
      <c r="A3961" s="10"/>
      <c r="B3961" s="111">
        <v>78.22</v>
      </c>
      <c r="C3961" s="113">
        <f t="shared" ca="1" si="61"/>
        <v>0.50058049761058188</v>
      </c>
    </row>
    <row r="3962" spans="1:3" ht="15">
      <c r="A3962" s="10"/>
      <c r="B3962" s="111">
        <v>71.52</v>
      </c>
      <c r="C3962" s="113">
        <f t="shared" ca="1" si="61"/>
        <v>0.64910178969245491</v>
      </c>
    </row>
    <row r="3963" spans="1:3" ht="15">
      <c r="A3963" s="10"/>
      <c r="B3963" s="111">
        <v>69.099999999999994</v>
      </c>
      <c r="C3963" s="113">
        <f t="shared" ca="1" si="61"/>
        <v>0.24909957945432973</v>
      </c>
    </row>
    <row r="3964" spans="1:3" ht="15">
      <c r="A3964" s="10"/>
      <c r="B3964" s="111">
        <v>68.03</v>
      </c>
      <c r="C3964" s="113">
        <f t="shared" ca="1" si="61"/>
        <v>0.34158517988739157</v>
      </c>
    </row>
    <row r="3965" spans="1:3" ht="15">
      <c r="A3965" s="10"/>
      <c r="B3965" s="111">
        <v>68.180000000000007</v>
      </c>
      <c r="C3965" s="113">
        <f t="shared" ca="1" si="61"/>
        <v>0.39533174545025246</v>
      </c>
    </row>
    <row r="3966" spans="1:3" ht="15">
      <c r="A3966" s="10"/>
      <c r="B3966" s="111">
        <v>71.09</v>
      </c>
      <c r="C3966" s="113">
        <f t="shared" ca="1" si="61"/>
        <v>0.68540614128146937</v>
      </c>
    </row>
    <row r="3967" spans="1:3" ht="15">
      <c r="A3967" s="10"/>
      <c r="B3967" s="111">
        <v>87.28</v>
      </c>
      <c r="C3967" s="113">
        <f t="shared" ca="1" si="61"/>
        <v>8.7904616325612944E-2</v>
      </c>
    </row>
    <row r="3968" spans="1:3" ht="15">
      <c r="A3968" s="10"/>
      <c r="B3968" s="111">
        <v>93.55</v>
      </c>
      <c r="C3968" s="113">
        <f t="shared" ca="1" si="61"/>
        <v>0.75530175510555719</v>
      </c>
    </row>
    <row r="3969" spans="1:3" ht="15">
      <c r="A3969" s="10"/>
      <c r="B3969" s="111">
        <v>96.81</v>
      </c>
      <c r="C3969" s="113">
        <f t="shared" ca="1" si="61"/>
        <v>0.43239461557674552</v>
      </c>
    </row>
    <row r="3970" spans="1:3" ht="15">
      <c r="A3970" s="10"/>
      <c r="B3970" s="111">
        <v>90</v>
      </c>
      <c r="C3970" s="113">
        <f t="shared" ca="1" si="61"/>
        <v>0.27090492017966517</v>
      </c>
    </row>
    <row r="3971" spans="1:3" ht="15">
      <c r="A3971" s="10"/>
      <c r="B3971" s="111">
        <v>83.99</v>
      </c>
      <c r="C3971" s="113">
        <f t="shared" ref="C3971:C4034" ca="1" si="62">B3971/100*RAND()</f>
        <v>0.48550886508671892</v>
      </c>
    </row>
    <row r="3972" spans="1:3" ht="15">
      <c r="A3972" s="10"/>
      <c r="B3972" s="111">
        <v>81.400000000000006</v>
      </c>
      <c r="C3972" s="113">
        <f t="shared" ca="1" si="62"/>
        <v>3.0864388551017669E-2</v>
      </c>
    </row>
    <row r="3973" spans="1:3" ht="15">
      <c r="A3973" s="10"/>
      <c r="B3973" s="111">
        <v>74.989999999999995</v>
      </c>
      <c r="C3973" s="113">
        <f t="shared" ca="1" si="62"/>
        <v>0.36489407599913604</v>
      </c>
    </row>
    <row r="3974" spans="1:3" ht="15">
      <c r="A3974" s="10"/>
      <c r="B3974" s="111">
        <v>72.010000000000005</v>
      </c>
      <c r="C3974" s="113">
        <f t="shared" ca="1" si="62"/>
        <v>0.28700826158377873</v>
      </c>
    </row>
    <row r="3975" spans="1:3" ht="15">
      <c r="A3975" s="10"/>
      <c r="B3975" s="111">
        <v>71.900000000000006</v>
      </c>
      <c r="C3975" s="113">
        <f t="shared" ca="1" si="62"/>
        <v>0.23264047447175609</v>
      </c>
    </row>
    <row r="3976" spans="1:3" ht="15">
      <c r="A3976" s="10"/>
      <c r="B3976" s="111">
        <v>73</v>
      </c>
      <c r="C3976" s="113">
        <f t="shared" ca="1" si="62"/>
        <v>0.52691522474762198</v>
      </c>
    </row>
    <row r="3977" spans="1:3" ht="15">
      <c r="A3977" s="10"/>
      <c r="B3977" s="111">
        <v>79.010000000000005</v>
      </c>
      <c r="C3977" s="113">
        <f t="shared" ca="1" si="62"/>
        <v>0.19699446012667499</v>
      </c>
    </row>
    <row r="3978" spans="1:3" ht="15">
      <c r="A3978" s="10"/>
      <c r="B3978" s="111">
        <v>85.6</v>
      </c>
      <c r="C3978" s="113">
        <f t="shared" ca="1" si="62"/>
        <v>0.12377513621221146</v>
      </c>
    </row>
    <row r="3979" spans="1:3" ht="15">
      <c r="A3979" s="10"/>
      <c r="B3979" s="111">
        <v>94.6</v>
      </c>
      <c r="C3979" s="113">
        <f t="shared" ca="1" si="62"/>
        <v>0.75777616589189856</v>
      </c>
    </row>
    <row r="3980" spans="1:3" ht="15">
      <c r="A3980" s="10"/>
      <c r="B3980" s="111">
        <v>100</v>
      </c>
      <c r="C3980" s="113">
        <f t="shared" ca="1" si="62"/>
        <v>1.8634640912065459E-2</v>
      </c>
    </row>
    <row r="3981" spans="1:3" ht="15">
      <c r="A3981" s="10"/>
      <c r="B3981" s="111">
        <v>100</v>
      </c>
      <c r="C3981" s="113">
        <f t="shared" ca="1" si="62"/>
        <v>0.39121406099515044</v>
      </c>
    </row>
    <row r="3982" spans="1:3" ht="15">
      <c r="A3982" s="10"/>
      <c r="B3982" s="111">
        <v>97.36</v>
      </c>
      <c r="C3982" s="113">
        <f t="shared" ca="1" si="62"/>
        <v>0.41598264045236782</v>
      </c>
    </row>
    <row r="3983" spans="1:3" ht="15">
      <c r="A3983" s="10"/>
      <c r="B3983" s="111">
        <v>91.77</v>
      </c>
      <c r="C3983" s="113">
        <f t="shared" ca="1" si="62"/>
        <v>0.60037847198155347</v>
      </c>
    </row>
    <row r="3984" spans="1:3" ht="15">
      <c r="A3984" s="10"/>
      <c r="B3984" s="111">
        <v>83.14</v>
      </c>
      <c r="C3984" s="113">
        <f t="shared" ca="1" si="62"/>
        <v>0.2547023594939834</v>
      </c>
    </row>
    <row r="3985" spans="1:3" ht="15">
      <c r="A3985" s="10"/>
      <c r="B3985" s="111">
        <v>77.59</v>
      </c>
      <c r="C3985" s="113">
        <f t="shared" ca="1" si="62"/>
        <v>0.46488875997559026</v>
      </c>
    </row>
    <row r="3986" spans="1:3" ht="15">
      <c r="A3986" s="10"/>
      <c r="B3986" s="111">
        <v>70.77</v>
      </c>
      <c r="C3986" s="113">
        <f t="shared" ca="1" si="62"/>
        <v>0.56123548528009037</v>
      </c>
    </row>
    <row r="3987" spans="1:3" ht="15">
      <c r="A3987" s="10"/>
      <c r="B3987" s="111">
        <v>70.95</v>
      </c>
      <c r="C3987" s="113">
        <f t="shared" ca="1" si="62"/>
        <v>1.474804485723263E-2</v>
      </c>
    </row>
    <row r="3988" spans="1:3" ht="15">
      <c r="A3988" s="10"/>
      <c r="B3988" s="111">
        <v>66.900000000000006</v>
      </c>
      <c r="C3988" s="113">
        <f t="shared" ca="1" si="62"/>
        <v>0.63676663173719772</v>
      </c>
    </row>
    <row r="3989" spans="1:3" ht="15">
      <c r="A3989" s="10"/>
      <c r="B3989" s="111">
        <v>68.569999999999993</v>
      </c>
      <c r="C3989" s="113">
        <f t="shared" ca="1" si="62"/>
        <v>0.34518313964167913</v>
      </c>
    </row>
    <row r="3990" spans="1:3" ht="15">
      <c r="A3990" s="10"/>
      <c r="B3990" s="111">
        <v>70.98</v>
      </c>
      <c r="C3990" s="113">
        <f t="shared" ca="1" si="62"/>
        <v>0.19765060128052747</v>
      </c>
    </row>
    <row r="3991" spans="1:3" ht="15">
      <c r="A3991" s="10"/>
      <c r="B3991" s="111">
        <v>85.58</v>
      </c>
      <c r="C3991" s="113">
        <f t="shared" ca="1" si="62"/>
        <v>4.8491224903137849E-2</v>
      </c>
    </row>
    <row r="3992" spans="1:3" ht="15">
      <c r="A3992" s="10"/>
      <c r="B3992" s="111">
        <v>99.29</v>
      </c>
      <c r="C3992" s="113">
        <f t="shared" ca="1" si="62"/>
        <v>0.82574328638823324</v>
      </c>
    </row>
    <row r="3993" spans="1:3" ht="15">
      <c r="A3993" s="10"/>
      <c r="B3993" s="111">
        <v>100</v>
      </c>
      <c r="C3993" s="113">
        <f t="shared" ca="1" si="62"/>
        <v>0.68294309037174805</v>
      </c>
    </row>
    <row r="3994" spans="1:3" ht="15">
      <c r="A3994" s="10"/>
      <c r="B3994" s="111">
        <v>91.95</v>
      </c>
      <c r="C3994" s="113">
        <f t="shared" ca="1" si="62"/>
        <v>0.36136335037134587</v>
      </c>
    </row>
    <row r="3995" spans="1:3" ht="15">
      <c r="A3995" s="10"/>
      <c r="B3995" s="111">
        <v>83.99</v>
      </c>
      <c r="C3995" s="113">
        <f t="shared" ca="1" si="62"/>
        <v>0.77217116153068333</v>
      </c>
    </row>
    <row r="3996" spans="1:3" ht="15">
      <c r="A3996" s="10"/>
      <c r="B3996" s="111">
        <v>77.900000000000006</v>
      </c>
      <c r="C3996" s="113">
        <f t="shared" ca="1" si="62"/>
        <v>0.52209162608574466</v>
      </c>
    </row>
    <row r="3997" spans="1:3" ht="15">
      <c r="A3997" s="10"/>
      <c r="B3997" s="111">
        <v>73.78</v>
      </c>
      <c r="C3997" s="113">
        <f t="shared" ca="1" si="62"/>
        <v>0.72467899484925247</v>
      </c>
    </row>
    <row r="3998" spans="1:3" ht="15">
      <c r="A3998" s="10"/>
      <c r="B3998" s="111">
        <v>75.06</v>
      </c>
      <c r="C3998" s="113">
        <f t="shared" ca="1" si="62"/>
        <v>0.28533886969472144</v>
      </c>
    </row>
    <row r="3999" spans="1:3" ht="15">
      <c r="A3999" s="10"/>
      <c r="B3999" s="111">
        <v>79.989999999999995</v>
      </c>
      <c r="C3999" s="113">
        <f t="shared" ca="1" si="62"/>
        <v>0.24271038350161059</v>
      </c>
    </row>
    <row r="4000" spans="1:3" ht="15">
      <c r="A4000" s="10"/>
      <c r="B4000" s="111">
        <v>80.97</v>
      </c>
      <c r="C4000" s="113">
        <f t="shared" ca="1" si="62"/>
        <v>0.30382900311418515</v>
      </c>
    </row>
    <row r="4001" spans="1:3" ht="15">
      <c r="A4001" s="10"/>
      <c r="B4001" s="111">
        <v>85.5</v>
      </c>
      <c r="C4001" s="113">
        <f t="shared" ca="1" si="62"/>
        <v>0.35877161989055711</v>
      </c>
    </row>
    <row r="4002" spans="1:3" ht="15">
      <c r="A4002" s="10"/>
      <c r="B4002" s="111">
        <v>92.64</v>
      </c>
      <c r="C4002" s="113">
        <f t="shared" ca="1" si="62"/>
        <v>0.63475630328695443</v>
      </c>
    </row>
    <row r="4003" spans="1:3" ht="15">
      <c r="A4003" s="10"/>
      <c r="B4003" s="111">
        <v>102.53</v>
      </c>
      <c r="C4003" s="113">
        <f t="shared" ca="1" si="62"/>
        <v>0.71082112571268641</v>
      </c>
    </row>
    <row r="4004" spans="1:3" ht="15">
      <c r="A4004" s="10"/>
      <c r="B4004" s="111">
        <v>118.05</v>
      </c>
      <c r="C4004" s="113">
        <f t="shared" ca="1" si="62"/>
        <v>0.21492430711505414</v>
      </c>
    </row>
    <row r="4005" spans="1:3" ht="15">
      <c r="A4005" s="10"/>
      <c r="B4005" s="111">
        <v>111.53</v>
      </c>
      <c r="C4005" s="113">
        <f t="shared" ca="1" si="62"/>
        <v>0.5056758228738083</v>
      </c>
    </row>
    <row r="4006" spans="1:3" ht="15">
      <c r="A4006" s="10"/>
      <c r="B4006" s="111">
        <v>100.84</v>
      </c>
      <c r="C4006" s="113">
        <f t="shared" ca="1" si="62"/>
        <v>0.57319685832693967</v>
      </c>
    </row>
    <row r="4007" spans="1:3" ht="15">
      <c r="A4007" s="10"/>
      <c r="B4007" s="111">
        <v>87.97</v>
      </c>
      <c r="C4007" s="113">
        <f t="shared" ca="1" si="62"/>
        <v>0.82948323746839159</v>
      </c>
    </row>
    <row r="4008" spans="1:3" ht="15">
      <c r="A4008" s="10"/>
      <c r="B4008" s="111">
        <v>66.760000000000005</v>
      </c>
      <c r="C4008" s="113">
        <f t="shared" ca="1" si="62"/>
        <v>0.4281185931429291</v>
      </c>
    </row>
    <row r="4009" spans="1:3" ht="15">
      <c r="A4009" s="10"/>
      <c r="B4009" s="111">
        <v>66.28</v>
      </c>
      <c r="C4009" s="113">
        <f t="shared" ca="1" si="62"/>
        <v>0.21133715378166246</v>
      </c>
    </row>
    <row r="4010" spans="1:3" ht="15">
      <c r="A4010" s="10"/>
      <c r="B4010" s="111">
        <v>66</v>
      </c>
      <c r="C4010" s="113">
        <f t="shared" ca="1" si="62"/>
        <v>0.40906746740553629</v>
      </c>
    </row>
    <row r="4011" spans="1:3" ht="15">
      <c r="A4011" s="10"/>
      <c r="B4011" s="111">
        <v>64.13</v>
      </c>
      <c r="C4011" s="113">
        <f t="shared" ca="1" si="62"/>
        <v>0.22726116110188729</v>
      </c>
    </row>
    <row r="4012" spans="1:3" ht="15">
      <c r="A4012" s="10"/>
      <c r="B4012" s="111">
        <v>62.67</v>
      </c>
      <c r="C4012" s="113">
        <f t="shared" ca="1" si="62"/>
        <v>0.14462452690560335</v>
      </c>
    </row>
    <row r="4013" spans="1:3" ht="15">
      <c r="A4013" s="10"/>
      <c r="B4013" s="111">
        <v>62.8</v>
      </c>
      <c r="C4013" s="113">
        <f t="shared" ca="1" si="62"/>
        <v>0.55513733887658812</v>
      </c>
    </row>
    <row r="4014" spans="1:3" ht="15">
      <c r="A4014" s="10"/>
      <c r="B4014" s="111">
        <v>65.08</v>
      </c>
      <c r="C4014" s="113">
        <f t="shared" ca="1" si="62"/>
        <v>0.1794173022394468</v>
      </c>
    </row>
    <row r="4015" spans="1:3" ht="15">
      <c r="A4015" s="10"/>
      <c r="B4015" s="111">
        <v>71.72</v>
      </c>
      <c r="C4015" s="113">
        <f t="shared" ca="1" si="62"/>
        <v>0.49806855856133081</v>
      </c>
    </row>
    <row r="4016" spans="1:3" ht="15">
      <c r="A4016" s="10"/>
      <c r="B4016" s="111">
        <v>94.08</v>
      </c>
      <c r="C4016" s="113">
        <f t="shared" ca="1" si="62"/>
        <v>0.12361216567141518</v>
      </c>
    </row>
    <row r="4017" spans="1:3" ht="15">
      <c r="A4017" s="10"/>
      <c r="B4017" s="111">
        <v>99</v>
      </c>
      <c r="C4017" s="113">
        <f t="shared" ca="1" si="62"/>
        <v>0.36704981539054177</v>
      </c>
    </row>
    <row r="4018" spans="1:3" ht="15">
      <c r="A4018" s="10"/>
      <c r="B4018" s="111">
        <v>87.56</v>
      </c>
      <c r="C4018" s="113">
        <f t="shared" ca="1" si="62"/>
        <v>0.54282230126732156</v>
      </c>
    </row>
    <row r="4019" spans="1:3" ht="15">
      <c r="A4019" s="10"/>
      <c r="B4019" s="111">
        <v>78.17</v>
      </c>
      <c r="C4019" s="113">
        <f t="shared" ca="1" si="62"/>
        <v>0.58394975791860171</v>
      </c>
    </row>
    <row r="4020" spans="1:3" ht="15">
      <c r="A4020" s="10"/>
      <c r="B4020" s="111">
        <v>67.8</v>
      </c>
      <c r="C4020" s="113">
        <f t="shared" ca="1" si="62"/>
        <v>0.26657518818759385</v>
      </c>
    </row>
    <row r="4021" spans="1:3" ht="15">
      <c r="A4021" s="10"/>
      <c r="B4021" s="111">
        <v>61.88</v>
      </c>
      <c r="C4021" s="113">
        <f t="shared" ca="1" si="62"/>
        <v>0.29947564053916131</v>
      </c>
    </row>
    <row r="4022" spans="1:3" ht="15">
      <c r="A4022" s="10"/>
      <c r="B4022" s="111">
        <v>58.83</v>
      </c>
      <c r="C4022" s="113">
        <f t="shared" ca="1" si="62"/>
        <v>9.3866270826691772E-2</v>
      </c>
    </row>
    <row r="4023" spans="1:3" ht="15">
      <c r="A4023" s="10"/>
      <c r="B4023" s="111">
        <v>58.35</v>
      </c>
      <c r="C4023" s="113">
        <f t="shared" ca="1" si="62"/>
        <v>4.7423142180142409E-2</v>
      </c>
    </row>
    <row r="4024" spans="1:3" ht="15">
      <c r="A4024" s="10"/>
      <c r="B4024" s="111">
        <v>60.03</v>
      </c>
      <c r="C4024" s="113">
        <f t="shared" ca="1" si="62"/>
        <v>0.33826400759256886</v>
      </c>
    </row>
    <row r="4025" spans="1:3" ht="15">
      <c r="A4025" s="10"/>
      <c r="B4025" s="111">
        <v>70.39</v>
      </c>
      <c r="C4025" s="113">
        <f t="shared" ca="1" si="62"/>
        <v>0.63877206404737885</v>
      </c>
    </row>
    <row r="4026" spans="1:3" ht="15">
      <c r="A4026" s="10"/>
      <c r="B4026" s="111">
        <v>84.77</v>
      </c>
      <c r="C4026" s="113">
        <f t="shared" ca="1" si="62"/>
        <v>0.76188551219520817</v>
      </c>
    </row>
    <row r="4027" spans="1:3" ht="15">
      <c r="A4027" s="10"/>
      <c r="B4027" s="111">
        <v>92.95</v>
      </c>
      <c r="C4027" s="113">
        <f t="shared" ca="1" si="62"/>
        <v>0.83292187984648824</v>
      </c>
    </row>
    <row r="4028" spans="1:3" ht="15">
      <c r="A4028" s="10"/>
      <c r="B4028" s="111">
        <v>112.23</v>
      </c>
      <c r="C4028" s="113">
        <f t="shared" ca="1" si="62"/>
        <v>0.95052413802758984</v>
      </c>
    </row>
    <row r="4029" spans="1:3" ht="15">
      <c r="A4029" s="10"/>
      <c r="B4029" s="111">
        <v>103.46</v>
      </c>
      <c r="C4029" s="113">
        <f t="shared" ca="1" si="62"/>
        <v>0.18585416287478634</v>
      </c>
    </row>
    <row r="4030" spans="1:3" ht="15">
      <c r="A4030" s="10"/>
      <c r="B4030" s="111">
        <v>98.91</v>
      </c>
      <c r="C4030" s="113">
        <f t="shared" ca="1" si="62"/>
        <v>6.3869352143086242E-2</v>
      </c>
    </row>
    <row r="4031" spans="1:3" ht="15">
      <c r="A4031" s="10"/>
      <c r="B4031" s="111">
        <v>91.03</v>
      </c>
      <c r="C4031" s="113">
        <f t="shared" ca="1" si="62"/>
        <v>0.89478336483965482</v>
      </c>
    </row>
    <row r="4032" spans="1:3" ht="15">
      <c r="A4032" s="10"/>
      <c r="B4032" s="111">
        <v>82.17</v>
      </c>
      <c r="C4032" s="113">
        <f t="shared" ca="1" si="62"/>
        <v>0.28752954586672985</v>
      </c>
    </row>
    <row r="4033" spans="1:3" ht="15">
      <c r="A4033" s="10"/>
      <c r="B4033" s="111">
        <v>74.650000000000006</v>
      </c>
      <c r="C4033" s="113">
        <f t="shared" ca="1" si="62"/>
        <v>0.36718508933019772</v>
      </c>
    </row>
    <row r="4034" spans="1:3" ht="15">
      <c r="A4034" s="10"/>
      <c r="B4034" s="111">
        <v>69.97</v>
      </c>
      <c r="C4034" s="113">
        <f t="shared" ca="1" si="62"/>
        <v>0.24107783984875567</v>
      </c>
    </row>
    <row r="4035" spans="1:3" ht="15">
      <c r="A4035" s="10"/>
      <c r="B4035" s="111">
        <v>67.069999999999993</v>
      </c>
      <c r="C4035" s="113">
        <f t="shared" ref="C4035:C4098" ca="1" si="63">B4035/100*RAND()</f>
        <v>0.27005760578340487</v>
      </c>
    </row>
    <row r="4036" spans="1:3" ht="15">
      <c r="A4036" s="10"/>
      <c r="B4036" s="111">
        <v>65.19</v>
      </c>
      <c r="C4036" s="113">
        <f t="shared" ca="1" si="63"/>
        <v>0.48770674344299936</v>
      </c>
    </row>
    <row r="4037" spans="1:3" ht="15">
      <c r="A4037" s="10"/>
      <c r="B4037" s="111">
        <v>66.09</v>
      </c>
      <c r="C4037" s="113">
        <f t="shared" ca="1" si="63"/>
        <v>0.24011268039835482</v>
      </c>
    </row>
    <row r="4038" spans="1:3" ht="15">
      <c r="A4038" s="10"/>
      <c r="B4038" s="111">
        <v>70.099999999999994</v>
      </c>
      <c r="C4038" s="113">
        <f t="shared" ca="1" si="63"/>
        <v>0.14906640943300975</v>
      </c>
    </row>
    <row r="4039" spans="1:3" ht="15">
      <c r="A4039" s="10"/>
      <c r="B4039" s="111">
        <v>85.57</v>
      </c>
      <c r="C4039" s="113">
        <f t="shared" ca="1" si="63"/>
        <v>0.26181974036157518</v>
      </c>
    </row>
    <row r="4040" spans="1:3" ht="15">
      <c r="A4040" s="10"/>
      <c r="B4040" s="111">
        <v>97.05</v>
      </c>
      <c r="C4040" s="113">
        <f t="shared" ca="1" si="63"/>
        <v>0.10205618230610479</v>
      </c>
    </row>
    <row r="4041" spans="1:3" ht="15">
      <c r="A4041" s="10"/>
      <c r="B4041" s="111">
        <v>100.02</v>
      </c>
      <c r="C4041" s="113">
        <f t="shared" ca="1" si="63"/>
        <v>0.59754346229516742</v>
      </c>
    </row>
    <row r="4042" spans="1:3" ht="15">
      <c r="A4042" s="10"/>
      <c r="B4042" s="111">
        <v>95</v>
      </c>
      <c r="C4042" s="113">
        <f t="shared" ca="1" si="63"/>
        <v>0.87545093700578491</v>
      </c>
    </row>
    <row r="4043" spans="1:3" ht="15">
      <c r="A4043" s="10"/>
      <c r="B4043" s="111">
        <v>84.1</v>
      </c>
      <c r="C4043" s="113">
        <f t="shared" ca="1" si="63"/>
        <v>3.2440098583513287E-2</v>
      </c>
    </row>
    <row r="4044" spans="1:3" ht="15">
      <c r="A4044" s="10"/>
      <c r="B4044" s="111">
        <v>81</v>
      </c>
      <c r="C4044" s="113">
        <f t="shared" ca="1" si="63"/>
        <v>0.62319708865084156</v>
      </c>
    </row>
    <row r="4045" spans="1:3" ht="15">
      <c r="A4045" s="10"/>
      <c r="B4045" s="111">
        <v>74.59</v>
      </c>
      <c r="C4045" s="113">
        <f t="shared" ca="1" si="63"/>
        <v>0.53692724437727757</v>
      </c>
    </row>
    <row r="4046" spans="1:3" ht="15">
      <c r="A4046" s="10"/>
      <c r="B4046" s="111">
        <v>64.78</v>
      </c>
      <c r="C4046" s="113">
        <f t="shared" ca="1" si="63"/>
        <v>0.3262288898104973</v>
      </c>
    </row>
    <row r="4047" spans="1:3" ht="15">
      <c r="A4047" s="10"/>
      <c r="B4047" s="111">
        <v>67.150000000000006</v>
      </c>
      <c r="C4047" s="113">
        <f t="shared" ca="1" si="63"/>
        <v>0.20778917567952077</v>
      </c>
    </row>
    <row r="4048" spans="1:3" ht="15">
      <c r="A4048" s="10"/>
      <c r="B4048" s="111">
        <v>67.7</v>
      </c>
      <c r="C4048" s="113">
        <f t="shared" ca="1" si="63"/>
        <v>0.41695519380914897</v>
      </c>
    </row>
    <row r="4049" spans="1:3" ht="15">
      <c r="A4049" s="10"/>
      <c r="B4049" s="111">
        <v>66</v>
      </c>
      <c r="C4049" s="113">
        <f t="shared" ca="1" si="63"/>
        <v>0.38223380557930869</v>
      </c>
    </row>
    <row r="4050" spans="1:3" ht="15">
      <c r="A4050" s="10"/>
      <c r="B4050" s="111">
        <v>83.85</v>
      </c>
      <c r="C4050" s="113">
        <f t="shared" ca="1" si="63"/>
        <v>0.61966636345534032</v>
      </c>
    </row>
    <row r="4051" spans="1:3" ht="15">
      <c r="A4051" s="10"/>
      <c r="B4051" s="111">
        <v>91.1</v>
      </c>
      <c r="C4051" s="113">
        <f t="shared" ca="1" si="63"/>
        <v>0.15112289080874816</v>
      </c>
    </row>
    <row r="4052" spans="1:3" ht="15">
      <c r="A4052" s="10"/>
      <c r="B4052" s="111">
        <v>97</v>
      </c>
      <c r="C4052" s="113">
        <f t="shared" ca="1" si="63"/>
        <v>0.14818718568801587</v>
      </c>
    </row>
    <row r="4053" spans="1:3" ht="15">
      <c r="A4053" s="10"/>
      <c r="B4053" s="111">
        <v>96.91</v>
      </c>
      <c r="C4053" s="113">
        <f t="shared" ca="1" si="63"/>
        <v>0.76786597677999813</v>
      </c>
    </row>
    <row r="4054" spans="1:3" ht="15">
      <c r="A4054" s="10"/>
      <c r="B4054" s="111">
        <v>92.37</v>
      </c>
      <c r="C4054" s="113">
        <f t="shared" ca="1" si="63"/>
        <v>0.4382804784462539</v>
      </c>
    </row>
    <row r="4055" spans="1:3" ht="15">
      <c r="A4055" s="10"/>
      <c r="B4055" s="111">
        <v>85.86</v>
      </c>
      <c r="C4055" s="113">
        <f t="shared" ca="1" si="63"/>
        <v>0.29152816283011784</v>
      </c>
    </row>
    <row r="4056" spans="1:3" ht="15">
      <c r="A4056" s="10"/>
      <c r="B4056" s="111">
        <v>79.75</v>
      </c>
      <c r="C4056" s="113">
        <f t="shared" ca="1" si="63"/>
        <v>0.53915476145456931</v>
      </c>
    </row>
    <row r="4057" spans="1:3" ht="15">
      <c r="A4057" s="10"/>
      <c r="B4057" s="111">
        <v>80.17</v>
      </c>
      <c r="C4057" s="113">
        <f t="shared" ca="1" si="63"/>
        <v>0.65100193118174765</v>
      </c>
    </row>
    <row r="4058" spans="1:3" ht="15">
      <c r="A4058" s="10"/>
      <c r="B4058" s="111">
        <v>74.23</v>
      </c>
      <c r="C4058" s="113">
        <f t="shared" ca="1" si="63"/>
        <v>0.33410681453032098</v>
      </c>
    </row>
    <row r="4059" spans="1:3" ht="15">
      <c r="A4059" s="10"/>
      <c r="B4059" s="111">
        <v>71.349999999999994</v>
      </c>
      <c r="C4059" s="113">
        <f t="shared" ca="1" si="63"/>
        <v>0.37026250552058798</v>
      </c>
    </row>
    <row r="4060" spans="1:3" ht="15">
      <c r="A4060" s="10"/>
      <c r="B4060" s="111">
        <v>70.069999999999993</v>
      </c>
      <c r="C4060" s="113">
        <f t="shared" ca="1" si="63"/>
        <v>0.15956641152727127</v>
      </c>
    </row>
    <row r="4061" spans="1:3" ht="15">
      <c r="A4061" s="10"/>
      <c r="B4061" s="111">
        <v>67.3</v>
      </c>
      <c r="C4061" s="113">
        <f t="shared" ca="1" si="63"/>
        <v>0.48954689364772763</v>
      </c>
    </row>
    <row r="4062" spans="1:3" ht="15">
      <c r="A4062" s="10"/>
      <c r="B4062" s="111">
        <v>64.91</v>
      </c>
      <c r="C4062" s="113">
        <f t="shared" ca="1" si="63"/>
        <v>0.23624748895296163</v>
      </c>
    </row>
    <row r="4063" spans="1:3" ht="15">
      <c r="A4063" s="10"/>
      <c r="B4063" s="111">
        <v>66.040000000000006</v>
      </c>
      <c r="C4063" s="113">
        <f t="shared" ca="1" si="63"/>
        <v>0.21887579026690313</v>
      </c>
    </row>
    <row r="4064" spans="1:3" ht="15">
      <c r="A4064" s="10"/>
      <c r="B4064" s="111">
        <v>73.5</v>
      </c>
      <c r="C4064" s="113">
        <f t="shared" ca="1" si="63"/>
        <v>3.041987988098999E-2</v>
      </c>
    </row>
    <row r="4065" spans="1:3" ht="15">
      <c r="A4065" s="10"/>
      <c r="B4065" s="111">
        <v>74.37</v>
      </c>
      <c r="C4065" s="113">
        <f t="shared" ca="1" si="63"/>
        <v>0.25678060322514079</v>
      </c>
    </row>
    <row r="4066" spans="1:3" ht="15">
      <c r="A4066" s="10"/>
      <c r="B4066" s="111">
        <v>64.930000000000007</v>
      </c>
      <c r="C4066" s="113">
        <f t="shared" ca="1" si="63"/>
        <v>0.51477985234148993</v>
      </c>
    </row>
    <row r="4067" spans="1:3" ht="15">
      <c r="A4067" s="10"/>
      <c r="B4067" s="111">
        <v>58.38</v>
      </c>
      <c r="C4067" s="113">
        <f t="shared" ca="1" si="63"/>
        <v>0.15429061713207423</v>
      </c>
    </row>
    <row r="4068" spans="1:3" ht="15">
      <c r="A4068" s="10"/>
      <c r="B4068" s="111">
        <v>54.8</v>
      </c>
      <c r="C4068" s="113">
        <f t="shared" ca="1" si="63"/>
        <v>0.16255282933409407</v>
      </c>
    </row>
    <row r="4069" spans="1:3" ht="15">
      <c r="A4069" s="10"/>
      <c r="B4069" s="111">
        <v>52.6</v>
      </c>
      <c r="C4069" s="113">
        <f t="shared" ca="1" si="63"/>
        <v>0.22087974784845582</v>
      </c>
    </row>
    <row r="4070" spans="1:3" ht="15">
      <c r="A4070" s="10"/>
      <c r="B4070" s="111">
        <v>49.37</v>
      </c>
      <c r="C4070" s="113">
        <f t="shared" ca="1" si="63"/>
        <v>0.33571423368653108</v>
      </c>
    </row>
    <row r="4071" spans="1:3" ht="15">
      <c r="A4071" s="10"/>
      <c r="B4071" s="111">
        <v>50.38</v>
      </c>
      <c r="C4071" s="113">
        <f t="shared" ca="1" si="63"/>
        <v>0.24023146744902321</v>
      </c>
    </row>
    <row r="4072" spans="1:3" ht="15">
      <c r="A4072" s="10"/>
      <c r="B4072" s="111">
        <v>59.69</v>
      </c>
      <c r="C4072" s="113">
        <f t="shared" ca="1" si="63"/>
        <v>0.13126376382278107</v>
      </c>
    </row>
    <row r="4073" spans="1:3" ht="15">
      <c r="A4073" s="10"/>
      <c r="B4073" s="111">
        <v>62.49</v>
      </c>
      <c r="C4073" s="113">
        <f t="shared" ca="1" si="63"/>
        <v>0.56123930084359275</v>
      </c>
    </row>
    <row r="4074" spans="1:3" ht="15">
      <c r="A4074" s="10"/>
      <c r="B4074" s="111">
        <v>73</v>
      </c>
      <c r="C4074" s="113">
        <f t="shared" ca="1" si="63"/>
        <v>0.55281129857271649</v>
      </c>
    </row>
    <row r="4075" spans="1:3" ht="15">
      <c r="A4075" s="10"/>
      <c r="B4075" s="111">
        <v>81</v>
      </c>
      <c r="C4075" s="113">
        <f t="shared" ca="1" si="63"/>
        <v>0.10133991520853666</v>
      </c>
    </row>
    <row r="4076" spans="1:3" ht="15">
      <c r="A4076" s="10"/>
      <c r="B4076" s="111">
        <v>89</v>
      </c>
      <c r="C4076" s="113">
        <f t="shared" ca="1" si="63"/>
        <v>0.86304188064930376</v>
      </c>
    </row>
    <row r="4077" spans="1:3" ht="15">
      <c r="A4077" s="10"/>
      <c r="B4077" s="111">
        <v>92.75</v>
      </c>
      <c r="C4077" s="113">
        <f t="shared" ca="1" si="63"/>
        <v>0.29414696104185678</v>
      </c>
    </row>
    <row r="4078" spans="1:3" ht="15">
      <c r="A4078" s="10"/>
      <c r="B4078" s="111">
        <v>89.98</v>
      </c>
      <c r="C4078" s="113">
        <f t="shared" ca="1" si="63"/>
        <v>0.40309467786334663</v>
      </c>
    </row>
    <row r="4079" spans="1:3" ht="15">
      <c r="A4079" s="10"/>
      <c r="B4079" s="111">
        <v>83.98</v>
      </c>
      <c r="C4079" s="113">
        <f t="shared" ca="1" si="63"/>
        <v>0.33915935327034374</v>
      </c>
    </row>
    <row r="4080" spans="1:3" ht="15">
      <c r="A4080" s="10"/>
      <c r="B4080" s="111">
        <v>78.05</v>
      </c>
      <c r="C4080" s="113">
        <f t="shared" ca="1" si="63"/>
        <v>0.50274763027181191</v>
      </c>
    </row>
    <row r="4081" spans="1:3" ht="15">
      <c r="A4081" s="10"/>
      <c r="B4081" s="111">
        <v>76.010000000000005</v>
      </c>
      <c r="C4081" s="113">
        <f t="shared" ca="1" si="63"/>
        <v>8.6152564965694831E-2</v>
      </c>
    </row>
    <row r="4082" spans="1:3" ht="15">
      <c r="A4082" s="10"/>
      <c r="B4082" s="111">
        <v>66.8</v>
      </c>
      <c r="C4082" s="113">
        <f t="shared" ca="1" si="63"/>
        <v>0.48124340647427089</v>
      </c>
    </row>
    <row r="4083" spans="1:3" ht="15">
      <c r="A4083" s="10"/>
      <c r="B4083" s="111">
        <v>63.04</v>
      </c>
      <c r="C4083" s="113">
        <f t="shared" ca="1" si="63"/>
        <v>0.50762238835510742</v>
      </c>
    </row>
    <row r="4084" spans="1:3" ht="15">
      <c r="A4084" s="10"/>
      <c r="B4084" s="111">
        <v>60.03</v>
      </c>
      <c r="C4084" s="113">
        <f t="shared" ca="1" si="63"/>
        <v>0.44450466405239009</v>
      </c>
    </row>
    <row r="4085" spans="1:3" ht="15">
      <c r="A4085" s="10"/>
      <c r="B4085" s="111">
        <v>54.93</v>
      </c>
      <c r="C4085" s="113">
        <f t="shared" ca="1" si="63"/>
        <v>0.21906050503073654</v>
      </c>
    </row>
    <row r="4086" spans="1:3" ht="15">
      <c r="A4086" s="10"/>
      <c r="B4086" s="111">
        <v>50.09</v>
      </c>
      <c r="C4086" s="113">
        <f t="shared" ca="1" si="63"/>
        <v>0.25533774346299198</v>
      </c>
    </row>
    <row r="4087" spans="1:3" ht="15">
      <c r="A4087" s="10"/>
      <c r="B4087" s="111">
        <v>50.11</v>
      </c>
      <c r="C4087" s="113">
        <f t="shared" ca="1" si="63"/>
        <v>1.7592736264340967E-2</v>
      </c>
    </row>
    <row r="4088" spans="1:3" ht="15">
      <c r="A4088" s="10"/>
      <c r="B4088" s="111">
        <v>52.76</v>
      </c>
      <c r="C4088" s="113">
        <f t="shared" ca="1" si="63"/>
        <v>0.25568705133438874</v>
      </c>
    </row>
    <row r="4089" spans="1:3" ht="15">
      <c r="A4089" s="10"/>
      <c r="B4089" s="111">
        <v>55</v>
      </c>
      <c r="C4089" s="113">
        <f t="shared" ca="1" si="63"/>
        <v>0.36732897660201647</v>
      </c>
    </row>
    <row r="4090" spans="1:3" ht="15">
      <c r="A4090" s="10"/>
      <c r="B4090" s="111">
        <v>55</v>
      </c>
      <c r="C4090" s="113">
        <f t="shared" ca="1" si="63"/>
        <v>0.36675342081164769</v>
      </c>
    </row>
    <row r="4091" spans="1:3" ht="15">
      <c r="A4091" s="10"/>
      <c r="B4091" s="111">
        <v>50.2</v>
      </c>
      <c r="C4091" s="113">
        <f t="shared" ca="1" si="63"/>
        <v>0.26949233309667808</v>
      </c>
    </row>
    <row r="4092" spans="1:3" ht="15">
      <c r="A4092" s="10"/>
      <c r="B4092" s="111">
        <v>45.63</v>
      </c>
      <c r="C4092" s="113">
        <f t="shared" ca="1" si="63"/>
        <v>0.18692435369681829</v>
      </c>
    </row>
    <row r="4093" spans="1:3" ht="15">
      <c r="A4093" s="10"/>
      <c r="B4093" s="111">
        <v>39.85</v>
      </c>
      <c r="C4093" s="113">
        <f t="shared" ca="1" si="63"/>
        <v>7.2479284016097295E-2</v>
      </c>
    </row>
    <row r="4094" spans="1:3" ht="15">
      <c r="A4094" s="10"/>
      <c r="B4094" s="111">
        <v>27.2</v>
      </c>
      <c r="C4094" s="113">
        <f t="shared" ca="1" si="63"/>
        <v>0.18667611563975425</v>
      </c>
    </row>
    <row r="4095" spans="1:3" ht="15">
      <c r="A4095" s="10"/>
      <c r="B4095" s="111">
        <v>23.72</v>
      </c>
      <c r="C4095" s="113">
        <f t="shared" ca="1" si="63"/>
        <v>4.0154988472725459E-2</v>
      </c>
    </row>
    <row r="4096" spans="1:3" ht="15">
      <c r="A4096" s="10"/>
      <c r="B4096" s="111">
        <v>26.99</v>
      </c>
      <c r="C4096" s="113">
        <f t="shared" ca="1" si="63"/>
        <v>0.23542653226882015</v>
      </c>
    </row>
    <row r="4097" spans="1:3" ht="15">
      <c r="A4097" s="10"/>
      <c r="B4097" s="111">
        <v>48.1</v>
      </c>
      <c r="C4097" s="113">
        <f t="shared" ca="1" si="63"/>
        <v>6.2010528435546018E-2</v>
      </c>
    </row>
    <row r="4098" spans="1:3" ht="15">
      <c r="A4098" s="10"/>
      <c r="B4098" s="111">
        <v>60.48</v>
      </c>
      <c r="C4098" s="113">
        <f t="shared" ca="1" si="63"/>
        <v>0.55391790119648965</v>
      </c>
    </row>
    <row r="4099" spans="1:3" ht="15">
      <c r="A4099" s="10"/>
      <c r="B4099" s="111">
        <v>70.05</v>
      </c>
      <c r="C4099" s="113">
        <f t="shared" ref="C4099:C4162" ca="1" si="64">B4099/100*RAND()</f>
        <v>0.3421373823953251</v>
      </c>
    </row>
    <row r="4100" spans="1:3" ht="15">
      <c r="A4100" s="10"/>
      <c r="B4100" s="111">
        <v>84.35</v>
      </c>
      <c r="C4100" s="113">
        <f t="shared" ca="1" si="64"/>
        <v>0.56420339632277117</v>
      </c>
    </row>
    <row r="4101" spans="1:3" ht="15">
      <c r="A4101" s="10"/>
      <c r="B4101" s="111">
        <v>86.21</v>
      </c>
      <c r="C4101" s="113">
        <f t="shared" ca="1" si="64"/>
        <v>0.71678448935087569</v>
      </c>
    </row>
    <row r="4102" spans="1:3" ht="15">
      <c r="A4102" s="10"/>
      <c r="B4102" s="111">
        <v>86.7</v>
      </c>
      <c r="C4102" s="113">
        <f t="shared" ca="1" si="64"/>
        <v>0.35093835481157182</v>
      </c>
    </row>
    <row r="4103" spans="1:3" ht="15">
      <c r="A4103" s="10"/>
      <c r="B4103" s="111">
        <v>88.13</v>
      </c>
      <c r="C4103" s="113">
        <f t="shared" ca="1" si="64"/>
        <v>0.81653680074555868</v>
      </c>
    </row>
    <row r="4104" spans="1:3" ht="15">
      <c r="A4104" s="10"/>
      <c r="B4104" s="111">
        <v>81</v>
      </c>
      <c r="C4104" s="113">
        <f t="shared" ca="1" si="64"/>
        <v>0.64914149475968785</v>
      </c>
    </row>
    <row r="4105" spans="1:3" ht="15">
      <c r="A4105" s="10"/>
      <c r="B4105" s="111">
        <v>65.989999999999995</v>
      </c>
      <c r="C4105" s="113">
        <f t="shared" ca="1" si="64"/>
        <v>0.24044919657740707</v>
      </c>
    </row>
    <row r="4106" spans="1:3" ht="15">
      <c r="A4106" s="10"/>
      <c r="B4106" s="111">
        <v>62.96</v>
      </c>
      <c r="C4106" s="113">
        <f t="shared" ca="1" si="64"/>
        <v>0.17650557789649499</v>
      </c>
    </row>
    <row r="4107" spans="1:3" ht="15">
      <c r="A4107" s="10"/>
      <c r="B4107" s="111">
        <v>61.03</v>
      </c>
      <c r="C4107" s="113">
        <f t="shared" ca="1" si="64"/>
        <v>0.13886902274691926</v>
      </c>
    </row>
    <row r="4108" spans="1:3" ht="15">
      <c r="A4108" s="10"/>
      <c r="B4108" s="111">
        <v>58.9</v>
      </c>
      <c r="C4108" s="113">
        <f t="shared" ca="1" si="64"/>
        <v>0.2659016992023962</v>
      </c>
    </row>
    <row r="4109" spans="1:3" ht="15">
      <c r="A4109" s="10"/>
      <c r="B4109" s="111">
        <v>58.62</v>
      </c>
      <c r="C4109" s="113">
        <f t="shared" ca="1" si="64"/>
        <v>0.10359673611185025</v>
      </c>
    </row>
    <row r="4110" spans="1:3" ht="15">
      <c r="A4110" s="10"/>
      <c r="B4110" s="111">
        <v>62.5</v>
      </c>
      <c r="C4110" s="113">
        <f t="shared" ca="1" si="64"/>
        <v>0.59014724955869247</v>
      </c>
    </row>
    <row r="4111" spans="1:3" ht="15">
      <c r="A4111" s="10"/>
      <c r="B4111" s="111">
        <v>76.099999999999994</v>
      </c>
      <c r="C4111" s="113">
        <f t="shared" ca="1" si="64"/>
        <v>6.8527907555713224E-2</v>
      </c>
    </row>
    <row r="4112" spans="1:3" ht="15">
      <c r="A4112" s="10"/>
      <c r="B4112" s="111">
        <v>88.94</v>
      </c>
      <c r="C4112" s="113">
        <f t="shared" ca="1" si="64"/>
        <v>0.69494142223442734</v>
      </c>
    </row>
    <row r="4113" spans="1:3" ht="15">
      <c r="A4113" s="10"/>
      <c r="B4113" s="111">
        <v>92</v>
      </c>
      <c r="C4113" s="113">
        <f t="shared" ca="1" si="64"/>
        <v>0.49785067153180107</v>
      </c>
    </row>
    <row r="4114" spans="1:3" ht="15">
      <c r="A4114" s="10"/>
      <c r="B4114" s="111">
        <v>90</v>
      </c>
      <c r="C4114" s="113">
        <f t="shared" ca="1" si="64"/>
        <v>0.10607575115052426</v>
      </c>
    </row>
    <row r="4115" spans="1:3" ht="15">
      <c r="A4115" s="10"/>
      <c r="B4115" s="111">
        <v>86.28</v>
      </c>
      <c r="C4115" s="113">
        <f t="shared" ca="1" si="64"/>
        <v>0.14187586478132783</v>
      </c>
    </row>
    <row r="4116" spans="1:3" ht="15">
      <c r="A4116" s="10"/>
      <c r="B4116" s="111">
        <v>82</v>
      </c>
      <c r="C4116" s="113">
        <f t="shared" ca="1" si="64"/>
        <v>0.67804719243229861</v>
      </c>
    </row>
    <row r="4117" spans="1:3" ht="15">
      <c r="A4117" s="10"/>
      <c r="B4117" s="111">
        <v>78.48</v>
      </c>
      <c r="C4117" s="113">
        <f t="shared" ca="1" si="64"/>
        <v>0.39491300349833547</v>
      </c>
    </row>
    <row r="4118" spans="1:3" ht="15">
      <c r="A4118" s="10"/>
      <c r="B4118" s="111">
        <v>69.930000000000007</v>
      </c>
      <c r="C4118" s="113">
        <f t="shared" ca="1" si="64"/>
        <v>0.69658324810291528</v>
      </c>
    </row>
    <row r="4119" spans="1:3" ht="15">
      <c r="A4119" s="10"/>
      <c r="B4119" s="111">
        <v>67.34</v>
      </c>
      <c r="C4119" s="113">
        <f t="shared" ca="1" si="64"/>
        <v>4.2536222929733934E-2</v>
      </c>
    </row>
    <row r="4120" spans="1:3" ht="15">
      <c r="A4120" s="10"/>
      <c r="B4120" s="111">
        <v>72.05</v>
      </c>
      <c r="C4120" s="113">
        <f t="shared" ca="1" si="64"/>
        <v>0.14556643564170024</v>
      </c>
    </row>
    <row r="4121" spans="1:3" ht="15">
      <c r="A4121" s="10"/>
      <c r="B4121" s="111">
        <v>75.13</v>
      </c>
      <c r="C4121" s="113">
        <f t="shared" ca="1" si="64"/>
        <v>0.34207484067192256</v>
      </c>
    </row>
    <row r="4122" spans="1:3" ht="15">
      <c r="A4122" s="10"/>
      <c r="B4122" s="111">
        <v>82.94</v>
      </c>
      <c r="C4122" s="113">
        <f t="shared" ca="1" si="64"/>
        <v>0.19873423006457533</v>
      </c>
    </row>
    <row r="4123" spans="1:3" ht="15">
      <c r="A4123" s="10"/>
      <c r="B4123" s="111">
        <v>88.97</v>
      </c>
      <c r="C4123" s="113">
        <f t="shared" ca="1" si="64"/>
        <v>0.68240090925626529</v>
      </c>
    </row>
    <row r="4124" spans="1:3" ht="15">
      <c r="A4124" s="10"/>
      <c r="B4124" s="111">
        <v>93.79</v>
      </c>
      <c r="C4124" s="113">
        <f t="shared" ca="1" si="64"/>
        <v>8.9426448013127588E-3</v>
      </c>
    </row>
    <row r="4125" spans="1:3" ht="15">
      <c r="A4125" s="10"/>
      <c r="B4125" s="111">
        <v>94.07</v>
      </c>
      <c r="C4125" s="113">
        <f t="shared" ca="1" si="64"/>
        <v>0.90411323938874233</v>
      </c>
    </row>
    <row r="4126" spans="1:3" ht="15">
      <c r="A4126" s="10"/>
      <c r="B4126" s="111">
        <v>91.27</v>
      </c>
      <c r="C4126" s="113">
        <f t="shared" ca="1" si="64"/>
        <v>3.211437123792802E-2</v>
      </c>
    </row>
    <row r="4127" spans="1:3" ht="15">
      <c r="A4127" s="10"/>
      <c r="B4127" s="111">
        <v>86.09</v>
      </c>
      <c r="C4127" s="113">
        <f t="shared" ca="1" si="64"/>
        <v>0.7003215536609575</v>
      </c>
    </row>
    <row r="4128" spans="1:3" ht="15">
      <c r="A4128" s="10"/>
      <c r="B4128" s="111">
        <v>77.8</v>
      </c>
      <c r="C4128" s="113">
        <f t="shared" ca="1" si="64"/>
        <v>0.2635679938634039</v>
      </c>
    </row>
    <row r="4129" spans="1:3" ht="15">
      <c r="A4129" s="10"/>
      <c r="B4129" s="111">
        <v>74.03</v>
      </c>
      <c r="C4129" s="113">
        <f t="shared" ca="1" si="64"/>
        <v>0.7298822985651493</v>
      </c>
    </row>
    <row r="4130" spans="1:3" ht="15">
      <c r="A4130" s="10"/>
      <c r="B4130" s="111">
        <v>68.38</v>
      </c>
      <c r="C4130" s="113">
        <f t="shared" ca="1" si="64"/>
        <v>0.13749271772878247</v>
      </c>
    </row>
    <row r="4131" spans="1:3" ht="15">
      <c r="A4131" s="10"/>
      <c r="B4131" s="111">
        <v>66.8</v>
      </c>
      <c r="C4131" s="113">
        <f t="shared" ca="1" si="64"/>
        <v>0.40866266384952882</v>
      </c>
    </row>
    <row r="4132" spans="1:3" ht="15">
      <c r="A4132" s="10"/>
      <c r="B4132" s="111">
        <v>65.680000000000007</v>
      </c>
      <c r="C4132" s="113">
        <f t="shared" ca="1" si="64"/>
        <v>0.24792344179421474</v>
      </c>
    </row>
    <row r="4133" spans="1:3" ht="15">
      <c r="A4133" s="10"/>
      <c r="B4133" s="111">
        <v>64.84</v>
      </c>
      <c r="C4133" s="113">
        <f t="shared" ca="1" si="64"/>
        <v>7.7198166603533583E-2</v>
      </c>
    </row>
    <row r="4134" spans="1:3" ht="15">
      <c r="A4134" s="10"/>
      <c r="B4134" s="111">
        <v>67.67</v>
      </c>
      <c r="C4134" s="113">
        <f t="shared" ca="1" si="64"/>
        <v>0.33463409437602443</v>
      </c>
    </row>
    <row r="4135" spans="1:3" ht="15">
      <c r="A4135" s="10"/>
      <c r="B4135" s="111">
        <v>83.08</v>
      </c>
      <c r="C4135" s="113">
        <f t="shared" ca="1" si="64"/>
        <v>0.37183562176796492</v>
      </c>
    </row>
    <row r="4136" spans="1:3" ht="15">
      <c r="A4136" s="10"/>
      <c r="B4136" s="111">
        <v>93.76</v>
      </c>
      <c r="C4136" s="113">
        <f t="shared" ca="1" si="64"/>
        <v>0.42737590777318285</v>
      </c>
    </row>
    <row r="4137" spans="1:3" ht="15">
      <c r="A4137" s="10"/>
      <c r="B4137" s="111">
        <v>96</v>
      </c>
      <c r="C4137" s="113">
        <f t="shared" ca="1" si="64"/>
        <v>0.78127939114660394</v>
      </c>
    </row>
    <row r="4138" spans="1:3" ht="15">
      <c r="A4138" s="10"/>
      <c r="B4138" s="111">
        <v>93.65</v>
      </c>
      <c r="C4138" s="113">
        <f t="shared" ca="1" si="64"/>
        <v>0.33514514253125649</v>
      </c>
    </row>
    <row r="4139" spans="1:3" ht="15">
      <c r="A4139" s="10"/>
      <c r="B4139" s="111">
        <v>90.97</v>
      </c>
      <c r="C4139" s="113">
        <f t="shared" ca="1" si="64"/>
        <v>0.4225632927632027</v>
      </c>
    </row>
    <row r="4140" spans="1:3" ht="15">
      <c r="A4140" s="10"/>
      <c r="B4140" s="111">
        <v>90.1</v>
      </c>
      <c r="C4140" s="113">
        <f t="shared" ca="1" si="64"/>
        <v>0.21478686777909001</v>
      </c>
    </row>
    <row r="4141" spans="1:3" ht="15">
      <c r="A4141" s="10"/>
      <c r="B4141" s="111">
        <v>88.48</v>
      </c>
      <c r="C4141" s="113">
        <f t="shared" ca="1" si="64"/>
        <v>0.57026503749515678</v>
      </c>
    </row>
    <row r="4142" spans="1:3" ht="15">
      <c r="A4142" s="10"/>
      <c r="B4142" s="111">
        <v>83.9</v>
      </c>
      <c r="C4142" s="113">
        <f t="shared" ca="1" si="64"/>
        <v>0.48688598762322427</v>
      </c>
    </row>
    <row r="4143" spans="1:3" ht="15">
      <c r="A4143" s="10"/>
      <c r="B4143" s="111">
        <v>80.069999999999993</v>
      </c>
      <c r="C4143" s="113">
        <f t="shared" ca="1" si="64"/>
        <v>0.27362427161717318</v>
      </c>
    </row>
    <row r="4144" spans="1:3" ht="15">
      <c r="A4144" s="10"/>
      <c r="B4144" s="111">
        <v>81.73</v>
      </c>
      <c r="C4144" s="113">
        <f t="shared" ca="1" si="64"/>
        <v>0.18542499375344337</v>
      </c>
    </row>
    <row r="4145" spans="1:3" ht="15">
      <c r="A4145" s="10"/>
      <c r="B4145" s="111">
        <v>82.41</v>
      </c>
      <c r="C4145" s="113">
        <f t="shared" ca="1" si="64"/>
        <v>0.42381269796390125</v>
      </c>
    </row>
    <row r="4146" spans="1:3" ht="15">
      <c r="A4146" s="10"/>
      <c r="B4146" s="111">
        <v>89.95</v>
      </c>
      <c r="C4146" s="113">
        <f t="shared" ca="1" si="64"/>
        <v>0.55295723585625778</v>
      </c>
    </row>
    <row r="4147" spans="1:3" ht="15">
      <c r="A4147" s="10"/>
      <c r="B4147" s="111">
        <v>97.59</v>
      </c>
      <c r="C4147" s="113">
        <f t="shared" ca="1" si="64"/>
        <v>0.36150056536446323</v>
      </c>
    </row>
    <row r="4148" spans="1:3" ht="15">
      <c r="A4148" s="10"/>
      <c r="B4148" s="111">
        <v>100.46</v>
      </c>
      <c r="C4148" s="113">
        <f t="shared" ca="1" si="64"/>
        <v>0.24613462818733078</v>
      </c>
    </row>
    <row r="4149" spans="1:3" ht="15">
      <c r="A4149" s="10"/>
      <c r="B4149" s="111">
        <v>100.1</v>
      </c>
      <c r="C4149" s="113">
        <f t="shared" ca="1" si="64"/>
        <v>0.16758707565685202</v>
      </c>
    </row>
    <row r="4150" spans="1:3" ht="15">
      <c r="A4150" s="10"/>
      <c r="B4150" s="111">
        <v>96.87</v>
      </c>
      <c r="C4150" s="113">
        <f t="shared" ca="1" si="64"/>
        <v>0.78970220410954406</v>
      </c>
    </row>
    <row r="4151" spans="1:3" ht="15">
      <c r="A4151" s="10"/>
      <c r="B4151" s="111">
        <v>90.68</v>
      </c>
      <c r="C4151" s="113">
        <f t="shared" ca="1" si="64"/>
        <v>0.45484428606313559</v>
      </c>
    </row>
    <row r="4152" spans="1:3" ht="15">
      <c r="A4152" s="10"/>
      <c r="B4152" s="111">
        <v>82.94</v>
      </c>
      <c r="C4152" s="113">
        <f t="shared" ca="1" si="64"/>
        <v>0.69406480650364388</v>
      </c>
    </row>
    <row r="4153" spans="1:3" ht="15">
      <c r="A4153" s="10"/>
      <c r="B4153" s="111">
        <v>72.59</v>
      </c>
      <c r="C4153" s="113">
        <f t="shared" ca="1" si="64"/>
        <v>0.29202972943094274</v>
      </c>
    </row>
    <row r="4154" spans="1:3" ht="15">
      <c r="A4154" s="10"/>
      <c r="B4154" s="111">
        <v>72.53</v>
      </c>
      <c r="C4154" s="113">
        <f t="shared" ca="1" si="64"/>
        <v>0.43019268500643032</v>
      </c>
    </row>
    <row r="4155" spans="1:3" ht="15">
      <c r="A4155" s="10"/>
      <c r="B4155" s="111">
        <v>70.290000000000006</v>
      </c>
      <c r="C4155" s="113">
        <f t="shared" ca="1" si="64"/>
        <v>0.37480923703143953</v>
      </c>
    </row>
    <row r="4156" spans="1:3" ht="15">
      <c r="A4156" s="10"/>
      <c r="B4156" s="111">
        <v>70.09</v>
      </c>
      <c r="C4156" s="113">
        <f t="shared" ca="1" si="64"/>
        <v>0.61624744333553616</v>
      </c>
    </row>
    <row r="4157" spans="1:3" ht="15">
      <c r="A4157" s="10"/>
      <c r="B4157" s="111">
        <v>71.180000000000007</v>
      </c>
      <c r="C4157" s="113">
        <f t="shared" ca="1" si="64"/>
        <v>0.44453389608012628</v>
      </c>
    </row>
    <row r="4158" spans="1:3" ht="15">
      <c r="A4158" s="10"/>
      <c r="B4158" s="111">
        <v>75.010000000000005</v>
      </c>
      <c r="C4158" s="113">
        <f t="shared" ca="1" si="64"/>
        <v>0.71466665494407144</v>
      </c>
    </row>
    <row r="4159" spans="1:3" ht="15">
      <c r="A4159" s="10"/>
      <c r="B4159" s="111">
        <v>87.85</v>
      </c>
      <c r="C4159" s="113">
        <f t="shared" ca="1" si="64"/>
        <v>0.67236638803405469</v>
      </c>
    </row>
    <row r="4160" spans="1:3" ht="15">
      <c r="A4160" s="10"/>
      <c r="B4160" s="111">
        <v>109.93</v>
      </c>
      <c r="C4160" s="113">
        <f t="shared" ca="1" si="64"/>
        <v>2.4997840877813652E-2</v>
      </c>
    </row>
    <row r="4161" spans="1:3" ht="15">
      <c r="A4161" s="10"/>
      <c r="B4161" s="111">
        <v>120</v>
      </c>
      <c r="C4161" s="113">
        <f t="shared" ca="1" si="64"/>
        <v>0.17047684521410642</v>
      </c>
    </row>
    <row r="4162" spans="1:3" ht="15">
      <c r="A4162" s="10"/>
      <c r="B4162" s="111">
        <v>103.93</v>
      </c>
      <c r="C4162" s="113">
        <f t="shared" ca="1" si="64"/>
        <v>0.32572697946021351</v>
      </c>
    </row>
    <row r="4163" spans="1:3" ht="15">
      <c r="A4163" s="10"/>
      <c r="B4163" s="111">
        <v>93.35</v>
      </c>
      <c r="C4163" s="113">
        <f t="shared" ref="C4163:C4226" ca="1" si="65">B4163/100*RAND()</f>
        <v>0.65092252833000797</v>
      </c>
    </row>
    <row r="4164" spans="1:3" ht="15">
      <c r="A4164" s="10"/>
      <c r="B4164" s="111">
        <v>92.08</v>
      </c>
      <c r="C4164" s="113">
        <f t="shared" ca="1" si="65"/>
        <v>0.16751070326045681</v>
      </c>
    </row>
    <row r="4165" spans="1:3" ht="15">
      <c r="A4165" s="10"/>
      <c r="B4165" s="111">
        <v>91.13</v>
      </c>
      <c r="C4165" s="113">
        <f t="shared" ca="1" si="65"/>
        <v>0.81231124422207912</v>
      </c>
    </row>
    <row r="4166" spans="1:3" ht="15">
      <c r="A4166" s="10"/>
      <c r="B4166" s="111">
        <v>87.55</v>
      </c>
      <c r="C4166" s="113">
        <f t="shared" ca="1" si="65"/>
        <v>0.78890664599825</v>
      </c>
    </row>
    <row r="4167" spans="1:3" ht="15">
      <c r="A4167" s="10"/>
      <c r="B4167" s="111">
        <v>84.82</v>
      </c>
      <c r="C4167" s="113">
        <f t="shared" ca="1" si="65"/>
        <v>0.15649283727897842</v>
      </c>
    </row>
    <row r="4168" spans="1:3" ht="15">
      <c r="A4168" s="10"/>
      <c r="B4168" s="111">
        <v>79.67</v>
      </c>
      <c r="C4168" s="113">
        <f t="shared" ca="1" si="65"/>
        <v>0.49252448613418232</v>
      </c>
    </row>
    <row r="4169" spans="1:3" ht="15">
      <c r="A4169" s="10"/>
      <c r="B4169" s="111">
        <v>83.61</v>
      </c>
      <c r="C4169" s="113">
        <f t="shared" ca="1" si="65"/>
        <v>0.30622977818119335</v>
      </c>
    </row>
    <row r="4170" spans="1:3" ht="15">
      <c r="A4170" s="10"/>
      <c r="B4170" s="111">
        <v>90.96</v>
      </c>
      <c r="C4170" s="113">
        <f t="shared" ca="1" si="65"/>
        <v>0.34164179609734069</v>
      </c>
    </row>
    <row r="4171" spans="1:3" ht="15">
      <c r="A4171" s="10"/>
      <c r="B4171" s="111">
        <v>106.44</v>
      </c>
      <c r="C4171" s="113">
        <f t="shared" ca="1" si="65"/>
        <v>0.81769959556088356</v>
      </c>
    </row>
    <row r="4172" spans="1:3" ht="15">
      <c r="A4172" s="10"/>
      <c r="B4172" s="111">
        <v>139.72</v>
      </c>
      <c r="C4172" s="113">
        <f t="shared" ca="1" si="65"/>
        <v>0.78570734417934929</v>
      </c>
    </row>
    <row r="4173" spans="1:3" ht="15">
      <c r="A4173" s="10"/>
      <c r="B4173" s="111">
        <v>133.38</v>
      </c>
      <c r="C4173" s="113">
        <f t="shared" ca="1" si="65"/>
        <v>0.50283758857339289</v>
      </c>
    </row>
    <row r="4174" spans="1:3" ht="15">
      <c r="A4174" s="10"/>
      <c r="B4174" s="111">
        <v>112.47</v>
      </c>
      <c r="C4174" s="113">
        <f t="shared" ca="1" si="65"/>
        <v>0.41793921161487951</v>
      </c>
    </row>
    <row r="4175" spans="1:3" ht="15">
      <c r="A4175" s="10"/>
      <c r="B4175" s="111">
        <v>93.35</v>
      </c>
      <c r="C4175" s="113">
        <f t="shared" ca="1" si="65"/>
        <v>0.24320346174925722</v>
      </c>
    </row>
    <row r="4176" spans="1:3" ht="15">
      <c r="A4176" s="10"/>
      <c r="B4176" s="111">
        <v>86.34</v>
      </c>
      <c r="C4176" s="113">
        <f t="shared" ca="1" si="65"/>
        <v>0.59660369314601591</v>
      </c>
    </row>
    <row r="4177" spans="1:3" ht="15">
      <c r="A4177" s="10"/>
      <c r="B4177" s="111">
        <v>80.89</v>
      </c>
      <c r="C4177" s="113">
        <f t="shared" ca="1" si="65"/>
        <v>0.19796577121900533</v>
      </c>
    </row>
    <row r="4178" spans="1:3" ht="15">
      <c r="A4178" s="10"/>
      <c r="B4178" s="111">
        <v>79.290000000000006</v>
      </c>
      <c r="C4178" s="113">
        <f t="shared" ca="1" si="65"/>
        <v>0.46244696243218375</v>
      </c>
    </row>
    <row r="4179" spans="1:3" ht="15">
      <c r="A4179" s="10"/>
      <c r="B4179" s="111">
        <v>76.19</v>
      </c>
      <c r="C4179" s="113">
        <f t="shared" ca="1" si="65"/>
        <v>6.8680112000067794E-2</v>
      </c>
    </row>
    <row r="4180" spans="1:3" ht="15">
      <c r="A4180" s="10"/>
      <c r="B4180" s="111">
        <v>73.31</v>
      </c>
      <c r="C4180" s="113">
        <f t="shared" ca="1" si="65"/>
        <v>9.9432789286991924E-2</v>
      </c>
    </row>
    <row r="4181" spans="1:3" ht="15">
      <c r="A4181" s="10"/>
      <c r="B4181" s="111">
        <v>75.44</v>
      </c>
      <c r="C4181" s="113">
        <f t="shared" ca="1" si="65"/>
        <v>2.2332766203099614E-2</v>
      </c>
    </row>
    <row r="4182" spans="1:3" ht="15">
      <c r="A4182" s="10"/>
      <c r="B4182" s="111">
        <v>78.760000000000005</v>
      </c>
      <c r="C4182" s="113">
        <f t="shared" ca="1" si="65"/>
        <v>7.6214219103860559E-2</v>
      </c>
    </row>
    <row r="4183" spans="1:3" ht="15">
      <c r="A4183" s="10"/>
      <c r="B4183" s="111">
        <v>91.47</v>
      </c>
      <c r="C4183" s="113">
        <f t="shared" ca="1" si="65"/>
        <v>0.34391169978095071</v>
      </c>
    </row>
    <row r="4184" spans="1:3" ht="15">
      <c r="A4184" s="10"/>
      <c r="B4184" s="111">
        <v>104.23</v>
      </c>
      <c r="C4184" s="113">
        <f t="shared" ca="1" si="65"/>
        <v>0.88828968683544152</v>
      </c>
    </row>
    <row r="4185" spans="1:3" ht="15">
      <c r="A4185" s="10"/>
      <c r="B4185" s="111">
        <v>119.81</v>
      </c>
      <c r="C4185" s="113">
        <f t="shared" ca="1" si="65"/>
        <v>0.83179205534659262</v>
      </c>
    </row>
    <row r="4186" spans="1:3" ht="15">
      <c r="A4186" s="10"/>
      <c r="B4186" s="111">
        <v>115.97</v>
      </c>
      <c r="C4186" s="113">
        <f t="shared" ca="1" si="65"/>
        <v>0.7853047681254206</v>
      </c>
    </row>
    <row r="4187" spans="1:3" ht="15">
      <c r="A4187" s="10"/>
      <c r="B4187" s="111">
        <v>99.99</v>
      </c>
      <c r="C4187" s="113">
        <f t="shared" ca="1" si="65"/>
        <v>0.70145687275268342</v>
      </c>
    </row>
    <row r="4188" spans="1:3" ht="15">
      <c r="A4188" s="10"/>
      <c r="B4188" s="111">
        <v>95</v>
      </c>
      <c r="C4188" s="113">
        <f t="shared" ca="1" si="65"/>
        <v>0.47469306134614025</v>
      </c>
    </row>
    <row r="4189" spans="1:3" ht="15">
      <c r="A4189" s="10"/>
      <c r="B4189" s="111">
        <v>90.16</v>
      </c>
      <c r="C4189" s="113">
        <f t="shared" ca="1" si="65"/>
        <v>0.19403264367195602</v>
      </c>
    </row>
    <row r="4190" spans="1:3" ht="15">
      <c r="A4190" s="10"/>
      <c r="B4190" s="111">
        <v>88.05</v>
      </c>
      <c r="C4190" s="113">
        <f t="shared" ca="1" si="65"/>
        <v>0.45619394929287049</v>
      </c>
    </row>
    <row r="4191" spans="1:3" ht="15">
      <c r="A4191" s="10"/>
      <c r="B4191" s="111">
        <v>85.74</v>
      </c>
      <c r="C4191" s="113">
        <f t="shared" ca="1" si="65"/>
        <v>0.20886947183148372</v>
      </c>
    </row>
    <row r="4192" spans="1:3" ht="15">
      <c r="A4192" s="10"/>
      <c r="B4192" s="111">
        <v>84.96</v>
      </c>
      <c r="C4192" s="113">
        <f t="shared" ca="1" si="65"/>
        <v>3.9596384657166625E-2</v>
      </c>
    </row>
    <row r="4193" spans="1:3" ht="15">
      <c r="A4193" s="10"/>
      <c r="B4193" s="111">
        <v>87.75</v>
      </c>
      <c r="C4193" s="113">
        <f t="shared" ca="1" si="65"/>
        <v>0.3440823067340445</v>
      </c>
    </row>
    <row r="4194" spans="1:3" ht="15">
      <c r="A4194" s="10"/>
      <c r="B4194" s="111">
        <v>95.94</v>
      </c>
      <c r="C4194" s="113">
        <f t="shared" ca="1" si="65"/>
        <v>0.53319044478675914</v>
      </c>
    </row>
    <row r="4195" spans="1:3" ht="15">
      <c r="A4195" s="10"/>
      <c r="B4195" s="111">
        <v>108.39</v>
      </c>
      <c r="C4195" s="113">
        <f t="shared" ca="1" si="65"/>
        <v>0.70558102735337458</v>
      </c>
    </row>
    <row r="4196" spans="1:3" ht="15">
      <c r="A4196" s="10"/>
      <c r="B4196" s="111">
        <v>129.54</v>
      </c>
      <c r="C4196" s="113">
        <f t="shared" ca="1" si="65"/>
        <v>0.40288238211221716</v>
      </c>
    </row>
    <row r="4197" spans="1:3" ht="15">
      <c r="A4197" s="10"/>
      <c r="B4197" s="111">
        <v>124.37</v>
      </c>
      <c r="C4197" s="113">
        <f t="shared" ca="1" si="65"/>
        <v>1.1613444243354836</v>
      </c>
    </row>
    <row r="4198" spans="1:3" ht="15">
      <c r="A4198" s="10"/>
      <c r="B4198" s="111">
        <v>107.37</v>
      </c>
      <c r="C4198" s="113">
        <f t="shared" ca="1" si="65"/>
        <v>0.75168006790659914</v>
      </c>
    </row>
    <row r="4199" spans="1:3" ht="15">
      <c r="A4199" s="10"/>
      <c r="B4199" s="111">
        <v>94.32</v>
      </c>
      <c r="C4199" s="113">
        <f t="shared" ca="1" si="65"/>
        <v>0.27598673153797765</v>
      </c>
    </row>
    <row r="4200" spans="1:3" ht="15">
      <c r="A4200" s="10"/>
      <c r="B4200" s="111">
        <v>88.91</v>
      </c>
      <c r="C4200" s="113">
        <f t="shared" ca="1" si="65"/>
        <v>0.38940397215993472</v>
      </c>
    </row>
    <row r="4201" spans="1:3" ht="15">
      <c r="A4201" s="10"/>
      <c r="B4201" s="111">
        <v>84.63</v>
      </c>
      <c r="C4201" s="113">
        <f t="shared" ca="1" si="65"/>
        <v>0.39151316606954073</v>
      </c>
    </row>
    <row r="4202" spans="1:3" ht="15">
      <c r="A4202" s="10"/>
      <c r="B4202" s="111">
        <v>79.62</v>
      </c>
      <c r="C4202" s="113">
        <f t="shared" ca="1" si="65"/>
        <v>0.40666742791094068</v>
      </c>
    </row>
    <row r="4203" spans="1:3" ht="15">
      <c r="A4203" s="10"/>
      <c r="B4203" s="111">
        <v>76.989999999999995</v>
      </c>
      <c r="C4203" s="113">
        <f t="shared" ca="1" si="65"/>
        <v>4.9766287082285733E-2</v>
      </c>
    </row>
    <row r="4204" spans="1:3" ht="15">
      <c r="A4204" s="10"/>
      <c r="B4204" s="111">
        <v>75.44</v>
      </c>
      <c r="C4204" s="113">
        <f t="shared" ca="1" si="65"/>
        <v>0.70364936233437148</v>
      </c>
    </row>
    <row r="4205" spans="1:3" ht="15">
      <c r="A4205" s="10"/>
      <c r="B4205" s="111">
        <v>75.77</v>
      </c>
      <c r="C4205" s="113">
        <f t="shared" ca="1" si="65"/>
        <v>0.59757942020862675</v>
      </c>
    </row>
    <row r="4206" spans="1:3" ht="15">
      <c r="A4206" s="10"/>
      <c r="B4206" s="111">
        <v>78.3</v>
      </c>
      <c r="C4206" s="113">
        <f t="shared" ca="1" si="65"/>
        <v>1.0111355459083191E-2</v>
      </c>
    </row>
    <row r="4207" spans="1:3" ht="15">
      <c r="A4207" s="10"/>
      <c r="B4207" s="111">
        <v>89.8</v>
      </c>
      <c r="C4207" s="113">
        <f t="shared" ca="1" si="65"/>
        <v>0.7336234682217424</v>
      </c>
    </row>
    <row r="4208" spans="1:3" ht="15">
      <c r="A4208" s="10"/>
      <c r="B4208" s="111">
        <v>100.54</v>
      </c>
      <c r="C4208" s="113">
        <f t="shared" ca="1" si="65"/>
        <v>0.91356170090039235</v>
      </c>
    </row>
    <row r="4209" spans="1:3" ht="15">
      <c r="A4209" s="10"/>
      <c r="B4209" s="111">
        <v>105.51</v>
      </c>
      <c r="C4209" s="113">
        <f t="shared" ca="1" si="65"/>
        <v>0.39746872381196463</v>
      </c>
    </row>
    <row r="4210" spans="1:3" ht="15">
      <c r="A4210" s="10"/>
      <c r="B4210" s="111">
        <v>95.02</v>
      </c>
      <c r="C4210" s="113">
        <f t="shared" ca="1" si="65"/>
        <v>0.62903954337499579</v>
      </c>
    </row>
    <row r="4211" spans="1:3" ht="15">
      <c r="A4211" s="10"/>
      <c r="B4211" s="111">
        <v>93.07</v>
      </c>
      <c r="C4211" s="113">
        <f t="shared" ca="1" si="65"/>
        <v>0.59655313514335051</v>
      </c>
    </row>
    <row r="4212" spans="1:3" ht="15">
      <c r="A4212" s="10"/>
      <c r="B4212" s="111">
        <v>89.06</v>
      </c>
      <c r="C4212" s="113">
        <f t="shared" ca="1" si="65"/>
        <v>0.83094524900275846</v>
      </c>
    </row>
    <row r="4213" spans="1:3" ht="15">
      <c r="A4213" s="10"/>
      <c r="B4213" s="111">
        <v>86.45</v>
      </c>
      <c r="C4213" s="113">
        <f t="shared" ca="1" si="65"/>
        <v>4.5182357393993962E-2</v>
      </c>
    </row>
    <row r="4214" spans="1:3" ht="15">
      <c r="A4214" s="10"/>
      <c r="B4214" s="111">
        <v>80.069999999999993</v>
      </c>
      <c r="C4214" s="113">
        <f t="shared" ca="1" si="65"/>
        <v>0.49245119439496365</v>
      </c>
    </row>
    <row r="4215" spans="1:3" ht="15">
      <c r="A4215" s="10"/>
      <c r="B4215" s="111">
        <v>79.260000000000005</v>
      </c>
      <c r="C4215" s="113">
        <f t="shared" ca="1" si="65"/>
        <v>0.52013452298930252</v>
      </c>
    </row>
    <row r="4216" spans="1:3" ht="15">
      <c r="A4216" s="10"/>
      <c r="B4216" s="111">
        <v>78.959999999999994</v>
      </c>
      <c r="C4216" s="113">
        <f t="shared" ca="1" si="65"/>
        <v>0.55733006074692737</v>
      </c>
    </row>
    <row r="4217" spans="1:3" ht="15">
      <c r="A4217" s="10"/>
      <c r="B4217" s="111">
        <v>79.83</v>
      </c>
      <c r="C4217" s="113">
        <f t="shared" ca="1" si="65"/>
        <v>0.13680306382009974</v>
      </c>
    </row>
    <row r="4218" spans="1:3" ht="15">
      <c r="A4218" s="10"/>
      <c r="B4218" s="111">
        <v>93.27</v>
      </c>
      <c r="C4218" s="113">
        <f t="shared" ca="1" si="65"/>
        <v>0.93165362724808531</v>
      </c>
    </row>
    <row r="4219" spans="1:3" ht="15">
      <c r="A4219" s="10"/>
      <c r="B4219" s="111">
        <v>107.96</v>
      </c>
      <c r="C4219" s="113">
        <f t="shared" ca="1" si="65"/>
        <v>0.91642171706952624</v>
      </c>
    </row>
    <row r="4220" spans="1:3" ht="15">
      <c r="A4220" s="10"/>
      <c r="B4220" s="111">
        <v>105.99</v>
      </c>
      <c r="C4220" s="113">
        <f t="shared" ca="1" si="65"/>
        <v>0.97849723976175251</v>
      </c>
    </row>
    <row r="4221" spans="1:3" ht="15">
      <c r="A4221" s="10"/>
      <c r="B4221" s="111">
        <v>109.08</v>
      </c>
      <c r="C4221" s="113">
        <f t="shared" ca="1" si="65"/>
        <v>0.48996471379273049</v>
      </c>
    </row>
    <row r="4222" spans="1:3" ht="15">
      <c r="A4222" s="10"/>
      <c r="B4222" s="111">
        <v>100.72</v>
      </c>
      <c r="C4222" s="113">
        <f t="shared" ca="1" si="65"/>
        <v>5.6083316854760909E-2</v>
      </c>
    </row>
    <row r="4223" spans="1:3" ht="15">
      <c r="A4223" s="10"/>
      <c r="B4223" s="111">
        <v>98.38</v>
      </c>
      <c r="C4223" s="113">
        <f t="shared" ca="1" si="65"/>
        <v>1.8303046248435643E-2</v>
      </c>
    </row>
    <row r="4224" spans="1:3" ht="15">
      <c r="A4224" s="10"/>
      <c r="B4224" s="111">
        <v>89.71</v>
      </c>
      <c r="C4224" s="113">
        <f t="shared" ca="1" si="65"/>
        <v>0.42907999296535243</v>
      </c>
    </row>
    <row r="4225" spans="1:3" ht="15">
      <c r="A4225" s="10"/>
      <c r="B4225" s="111">
        <v>88.94</v>
      </c>
      <c r="C4225" s="113">
        <f t="shared" ca="1" si="65"/>
        <v>0.42312942112197738</v>
      </c>
    </row>
    <row r="4226" spans="1:3" ht="15">
      <c r="A4226" s="10"/>
      <c r="B4226" s="111">
        <v>84.33</v>
      </c>
      <c r="C4226" s="113">
        <f t="shared" ca="1" si="65"/>
        <v>0.73764385542647171</v>
      </c>
    </row>
    <row r="4227" spans="1:3" ht="15">
      <c r="A4227" s="10"/>
      <c r="B4227" s="111">
        <v>84.3</v>
      </c>
      <c r="C4227" s="113">
        <f t="shared" ref="C4227:C4290" ca="1" si="66">B4227/100*RAND()</f>
        <v>0.80727923262613865</v>
      </c>
    </row>
    <row r="4228" spans="1:3" ht="15">
      <c r="A4228" s="10"/>
      <c r="B4228" s="111">
        <v>81.19</v>
      </c>
      <c r="C4228" s="113">
        <f t="shared" ca="1" si="66"/>
        <v>0.26090079217411077</v>
      </c>
    </row>
    <row r="4229" spans="1:3" ht="15">
      <c r="A4229" s="10"/>
      <c r="B4229" s="111">
        <v>75.48</v>
      </c>
      <c r="C4229" s="113">
        <f t="shared" ca="1" si="66"/>
        <v>0.57987029451837591</v>
      </c>
    </row>
    <row r="4230" spans="1:3" ht="15">
      <c r="A4230" s="10"/>
      <c r="B4230" s="111">
        <v>74.03</v>
      </c>
      <c r="C4230" s="113">
        <f t="shared" ca="1" si="66"/>
        <v>0.33322395562042118</v>
      </c>
    </row>
    <row r="4231" spans="1:3" ht="15">
      <c r="A4231" s="10"/>
      <c r="B4231" s="111">
        <v>82.6</v>
      </c>
      <c r="C4231" s="113">
        <f t="shared" ca="1" si="66"/>
        <v>0.13196983706076998</v>
      </c>
    </row>
    <row r="4232" spans="1:3" ht="15">
      <c r="A4232" s="10"/>
      <c r="B4232" s="111">
        <v>81.540000000000006</v>
      </c>
      <c r="C4232" s="113">
        <f t="shared" ca="1" si="66"/>
        <v>0.75863831415258853</v>
      </c>
    </row>
    <row r="4233" spans="1:3" ht="15">
      <c r="A4233" s="10"/>
      <c r="B4233" s="111">
        <v>82.8</v>
      </c>
      <c r="C4233" s="113">
        <f t="shared" ca="1" si="66"/>
        <v>0.11629427587435902</v>
      </c>
    </row>
    <row r="4234" spans="1:3" ht="15">
      <c r="A4234" s="10"/>
      <c r="B4234" s="111">
        <v>81.52</v>
      </c>
      <c r="C4234" s="113">
        <f t="shared" ca="1" si="66"/>
        <v>0.52520310072725618</v>
      </c>
    </row>
    <row r="4235" spans="1:3" ht="15">
      <c r="A4235" s="10"/>
      <c r="B4235" s="111">
        <v>75.239999999999995</v>
      </c>
      <c r="C4235" s="113">
        <f t="shared" ca="1" si="66"/>
        <v>0.39172510330970006</v>
      </c>
    </row>
    <row r="4236" spans="1:3" ht="15">
      <c r="A4236" s="10"/>
      <c r="B4236" s="111">
        <v>73.37</v>
      </c>
      <c r="C4236" s="113">
        <f t="shared" ca="1" si="66"/>
        <v>0.19474375728126611</v>
      </c>
    </row>
    <row r="4237" spans="1:3" ht="15">
      <c r="A4237" s="10"/>
      <c r="B4237" s="111">
        <v>71.17</v>
      </c>
      <c r="C4237" s="113">
        <f t="shared" ca="1" si="66"/>
        <v>0.38225863443244068</v>
      </c>
    </row>
    <row r="4238" spans="1:3" ht="15">
      <c r="A4238" s="10"/>
      <c r="B4238" s="111">
        <v>68.97</v>
      </c>
      <c r="C4238" s="113">
        <f t="shared" ca="1" si="66"/>
        <v>7.9330843572342449E-2</v>
      </c>
    </row>
    <row r="4239" spans="1:3" ht="15">
      <c r="A4239" s="10"/>
      <c r="B4239" s="111">
        <v>65.739999999999995</v>
      </c>
      <c r="C4239" s="113">
        <f t="shared" ca="1" si="66"/>
        <v>5.8974284726547067E-2</v>
      </c>
    </row>
    <row r="4240" spans="1:3" ht="15">
      <c r="A4240" s="10"/>
      <c r="B4240" s="111">
        <v>64.87</v>
      </c>
      <c r="C4240" s="113">
        <f t="shared" ca="1" si="66"/>
        <v>5.7778900736995195E-2</v>
      </c>
    </row>
    <row r="4241" spans="1:3" ht="15">
      <c r="A4241" s="10"/>
      <c r="B4241" s="111">
        <v>66.099999999999994</v>
      </c>
      <c r="C4241" s="113">
        <f t="shared" ca="1" si="66"/>
        <v>5.4237837036247967E-2</v>
      </c>
    </row>
    <row r="4242" spans="1:3" ht="15">
      <c r="A4242" s="10"/>
      <c r="B4242" s="111">
        <v>69.739999999999995</v>
      </c>
      <c r="C4242" s="113">
        <f t="shared" ca="1" si="66"/>
        <v>0.54022635329843738</v>
      </c>
    </row>
    <row r="4243" spans="1:3" ht="15">
      <c r="A4243" s="10"/>
      <c r="B4243" s="111">
        <v>83.78</v>
      </c>
      <c r="C4243" s="113">
        <f t="shared" ca="1" si="66"/>
        <v>3.1346007209051827E-2</v>
      </c>
    </row>
    <row r="4244" spans="1:3" ht="15">
      <c r="A4244" s="10"/>
      <c r="B4244" s="111">
        <v>94.24</v>
      </c>
      <c r="C4244" s="113">
        <f t="shared" ca="1" si="66"/>
        <v>0.52561093961586103</v>
      </c>
    </row>
    <row r="4245" spans="1:3" ht="15">
      <c r="A4245" s="10"/>
      <c r="B4245" s="111">
        <v>95.95</v>
      </c>
      <c r="C4245" s="113">
        <f t="shared" ca="1" si="66"/>
        <v>9.8630184210042493E-2</v>
      </c>
    </row>
    <row r="4246" spans="1:3" ht="15">
      <c r="A4246" s="10"/>
      <c r="B4246" s="111">
        <v>95.29</v>
      </c>
      <c r="C4246" s="113">
        <f t="shared" ca="1" si="66"/>
        <v>0.41944248191586736</v>
      </c>
    </row>
    <row r="4247" spans="1:3" ht="15">
      <c r="A4247" s="10"/>
      <c r="B4247" s="111">
        <v>91.03</v>
      </c>
      <c r="C4247" s="113">
        <f t="shared" ca="1" si="66"/>
        <v>0.86880450612031646</v>
      </c>
    </row>
    <row r="4248" spans="1:3" ht="15">
      <c r="A4248" s="10"/>
      <c r="B4248" s="111">
        <v>84.78</v>
      </c>
      <c r="C4248" s="113">
        <f t="shared" ca="1" si="66"/>
        <v>0.1579041570419609</v>
      </c>
    </row>
    <row r="4249" spans="1:3" ht="15">
      <c r="A4249" s="10"/>
      <c r="B4249" s="111">
        <v>76.89</v>
      </c>
      <c r="C4249" s="113">
        <f t="shared" ca="1" si="66"/>
        <v>9.3899324529899422E-2</v>
      </c>
    </row>
    <row r="4250" spans="1:3" ht="15">
      <c r="A4250" s="10"/>
      <c r="B4250" s="111">
        <v>71</v>
      </c>
      <c r="C4250" s="113">
        <f t="shared" ca="1" si="66"/>
        <v>0.35727528015341958</v>
      </c>
    </row>
    <row r="4251" spans="1:3" ht="15">
      <c r="A4251" s="10"/>
      <c r="B4251" s="111">
        <v>68.05</v>
      </c>
      <c r="C4251" s="113">
        <f t="shared" ca="1" si="66"/>
        <v>0.33602541871101643</v>
      </c>
    </row>
    <row r="4252" spans="1:3" ht="15">
      <c r="A4252" s="10"/>
      <c r="B4252" s="111">
        <v>68.180000000000007</v>
      </c>
      <c r="C4252" s="113">
        <f t="shared" ca="1" si="66"/>
        <v>0.39780307323197989</v>
      </c>
    </row>
    <row r="4253" spans="1:3" ht="15">
      <c r="A4253" s="10"/>
      <c r="B4253" s="111">
        <v>68.16</v>
      </c>
      <c r="C4253" s="113">
        <f t="shared" ca="1" si="66"/>
        <v>0.31902140311663424</v>
      </c>
    </row>
    <row r="4254" spans="1:3" ht="15">
      <c r="A4254" s="10"/>
      <c r="B4254" s="111">
        <v>65.92</v>
      </c>
      <c r="C4254" s="113">
        <f t="shared" ca="1" si="66"/>
        <v>0.12062611985846922</v>
      </c>
    </row>
    <row r="4255" spans="1:3" ht="15">
      <c r="A4255" s="10"/>
      <c r="B4255" s="111">
        <v>66.069999999999993</v>
      </c>
      <c r="C4255" s="113">
        <f t="shared" ca="1" si="66"/>
        <v>0.32373237707949759</v>
      </c>
    </row>
    <row r="4256" spans="1:3" ht="15">
      <c r="A4256" s="10"/>
      <c r="B4256" s="111">
        <v>65.03</v>
      </c>
      <c r="C4256" s="113">
        <f t="shared" ca="1" si="66"/>
        <v>0.15540642028742527</v>
      </c>
    </row>
    <row r="4257" spans="1:3" ht="15">
      <c r="A4257" s="10"/>
      <c r="B4257" s="111">
        <v>62.29</v>
      </c>
      <c r="C4257" s="113">
        <f t="shared" ca="1" si="66"/>
        <v>0.16455934700565358</v>
      </c>
    </row>
    <row r="4258" spans="1:3" ht="15">
      <c r="A4258" s="10"/>
      <c r="B4258" s="111">
        <v>59.61</v>
      </c>
      <c r="C4258" s="113">
        <f t="shared" ca="1" si="66"/>
        <v>0.55390569548757529</v>
      </c>
    </row>
    <row r="4259" spans="1:3" ht="15">
      <c r="A4259" s="10"/>
      <c r="B4259" s="111">
        <v>52.89</v>
      </c>
      <c r="C4259" s="113">
        <f t="shared" ca="1" si="66"/>
        <v>0.36597488633361253</v>
      </c>
    </row>
    <row r="4260" spans="1:3" ht="15">
      <c r="A4260" s="10"/>
      <c r="B4260" s="111">
        <v>52.96</v>
      </c>
      <c r="C4260" s="113">
        <f t="shared" ca="1" si="66"/>
        <v>0.16291519460069537</v>
      </c>
    </row>
    <row r="4261" spans="1:3" ht="15">
      <c r="A4261" s="10"/>
      <c r="B4261" s="111">
        <v>49.58</v>
      </c>
      <c r="C4261" s="113">
        <f t="shared" ca="1" si="66"/>
        <v>0.20305136071942473</v>
      </c>
    </row>
    <row r="4262" spans="1:3" ht="15">
      <c r="A4262" s="10"/>
      <c r="B4262" s="111">
        <v>31.51</v>
      </c>
      <c r="C4262" s="113">
        <f t="shared" ca="1" si="66"/>
        <v>0.22024805807940198</v>
      </c>
    </row>
    <row r="4263" spans="1:3" ht="15">
      <c r="A4263" s="10"/>
      <c r="B4263" s="111">
        <v>21.73</v>
      </c>
      <c r="C4263" s="113">
        <f t="shared" ca="1" si="66"/>
        <v>3.2268588617669097E-2</v>
      </c>
    </row>
    <row r="4264" spans="1:3" ht="15">
      <c r="A4264" s="10"/>
      <c r="B4264" s="111">
        <v>27.18</v>
      </c>
      <c r="C4264" s="113">
        <f t="shared" ca="1" si="66"/>
        <v>0.23993227437017597</v>
      </c>
    </row>
    <row r="4265" spans="1:3" ht="15">
      <c r="A4265" s="10"/>
      <c r="B4265" s="111">
        <v>45.05</v>
      </c>
      <c r="C4265" s="113">
        <f t="shared" ca="1" si="66"/>
        <v>0.36493429477876971</v>
      </c>
    </row>
    <row r="4266" spans="1:3" ht="15">
      <c r="A4266" s="10"/>
      <c r="B4266" s="111">
        <v>67.03</v>
      </c>
      <c r="C4266" s="113">
        <f t="shared" ca="1" si="66"/>
        <v>0.39700321585618686</v>
      </c>
    </row>
    <row r="4267" spans="1:3" ht="15">
      <c r="A4267" s="10"/>
      <c r="B4267" s="111">
        <v>80.55</v>
      </c>
      <c r="C4267" s="113">
        <f t="shared" ca="1" si="66"/>
        <v>0.68450263932169886</v>
      </c>
    </row>
    <row r="4268" spans="1:3" ht="15">
      <c r="A4268" s="10"/>
      <c r="B4268" s="111">
        <v>90.85</v>
      </c>
      <c r="C4268" s="113">
        <f t="shared" ca="1" si="66"/>
        <v>0.11637268202512251</v>
      </c>
    </row>
    <row r="4269" spans="1:3" ht="15">
      <c r="A4269" s="10"/>
      <c r="B4269" s="111">
        <v>95</v>
      </c>
      <c r="C4269" s="113">
        <f t="shared" ca="1" si="66"/>
        <v>0.74756229498341553</v>
      </c>
    </row>
    <row r="4270" spans="1:3" ht="15">
      <c r="A4270" s="10"/>
      <c r="B4270" s="111">
        <v>93.68</v>
      </c>
      <c r="C4270" s="113">
        <f t="shared" ca="1" si="66"/>
        <v>0.51881524869949491</v>
      </c>
    </row>
    <row r="4271" spans="1:3" ht="15">
      <c r="A4271" s="10"/>
      <c r="B4271" s="111">
        <v>92.91</v>
      </c>
      <c r="C4271" s="113">
        <f t="shared" ca="1" si="66"/>
        <v>0.11436699285220038</v>
      </c>
    </row>
    <row r="4272" spans="1:3" ht="15">
      <c r="A4272" s="10"/>
      <c r="B4272" s="111">
        <v>86.96</v>
      </c>
      <c r="C4272" s="113">
        <f t="shared" ca="1" si="66"/>
        <v>0.84299865083844283</v>
      </c>
    </row>
    <row r="4273" spans="1:3" ht="15">
      <c r="A4273" s="10"/>
      <c r="B4273" s="111">
        <v>81.2</v>
      </c>
      <c r="C4273" s="113">
        <f t="shared" ca="1" si="66"/>
        <v>0.76196019964584705</v>
      </c>
    </row>
    <row r="4274" spans="1:3" ht="15">
      <c r="A4274" s="10"/>
      <c r="B4274" s="111">
        <v>73.38</v>
      </c>
      <c r="C4274" s="113">
        <f t="shared" ca="1" si="66"/>
        <v>0.4909633704353179</v>
      </c>
    </row>
    <row r="4275" spans="1:3" ht="15">
      <c r="A4275" s="10"/>
      <c r="B4275" s="111">
        <v>70.2</v>
      </c>
      <c r="C4275" s="113">
        <f t="shared" ca="1" si="66"/>
        <v>0.34808990524043676</v>
      </c>
    </row>
    <row r="4276" spans="1:3" ht="15">
      <c r="A4276" s="10"/>
      <c r="B4276" s="111">
        <v>68.92</v>
      </c>
      <c r="C4276" s="113">
        <f t="shared" ca="1" si="66"/>
        <v>0.23046924118140652</v>
      </c>
    </row>
    <row r="4277" spans="1:3" ht="15">
      <c r="A4277" s="10"/>
      <c r="B4277" s="111">
        <v>69.150000000000006</v>
      </c>
      <c r="C4277" s="113">
        <f t="shared" ca="1" si="66"/>
        <v>0.17232950023266236</v>
      </c>
    </row>
    <row r="4278" spans="1:3" ht="15">
      <c r="A4278" s="10"/>
      <c r="B4278" s="111">
        <v>74</v>
      </c>
      <c r="C4278" s="113">
        <f t="shared" ca="1" si="66"/>
        <v>0.28709810638563221</v>
      </c>
    </row>
    <row r="4279" spans="1:3" ht="15">
      <c r="A4279" s="10"/>
      <c r="B4279" s="111">
        <v>94.29</v>
      </c>
      <c r="C4279" s="113">
        <f t="shared" ca="1" si="66"/>
        <v>0.61949800008476774</v>
      </c>
    </row>
    <row r="4280" spans="1:3" ht="15">
      <c r="A4280" s="10"/>
      <c r="B4280" s="111">
        <v>103.18</v>
      </c>
      <c r="C4280" s="113">
        <f t="shared" ca="1" si="66"/>
        <v>0.5327407796403566</v>
      </c>
    </row>
    <row r="4281" spans="1:3" ht="15">
      <c r="A4281" s="10"/>
      <c r="B4281" s="111">
        <v>98.49</v>
      </c>
      <c r="C4281" s="113">
        <f t="shared" ca="1" si="66"/>
        <v>0.12267229006670141</v>
      </c>
    </row>
    <row r="4282" spans="1:3" ht="15">
      <c r="A4282" s="10"/>
      <c r="B4282" s="111">
        <v>94.24</v>
      </c>
      <c r="C4282" s="113">
        <f t="shared" ca="1" si="66"/>
        <v>0.77277263083376324</v>
      </c>
    </row>
    <row r="4283" spans="1:3" ht="15">
      <c r="A4283" s="10"/>
      <c r="B4283" s="111">
        <v>89.7</v>
      </c>
      <c r="C4283" s="113">
        <f t="shared" ca="1" si="66"/>
        <v>0.34742895770536436</v>
      </c>
    </row>
    <row r="4284" spans="1:3" ht="15">
      <c r="A4284" s="10"/>
      <c r="B4284" s="111">
        <v>86.95</v>
      </c>
      <c r="C4284" s="113">
        <f t="shared" ca="1" si="66"/>
        <v>0.31181449910814807</v>
      </c>
    </row>
    <row r="4285" spans="1:3" ht="15">
      <c r="A4285" s="10"/>
      <c r="B4285" s="111">
        <v>86.74</v>
      </c>
      <c r="C4285" s="113">
        <f t="shared" ca="1" si="66"/>
        <v>0.49535726142818021</v>
      </c>
    </row>
    <row r="4286" spans="1:3" ht="15">
      <c r="A4286" s="10"/>
      <c r="B4286" s="111">
        <v>78.47</v>
      </c>
      <c r="C4286" s="113">
        <f t="shared" ca="1" si="66"/>
        <v>0.1739001764052466</v>
      </c>
    </row>
    <row r="4287" spans="1:3" ht="15">
      <c r="A4287" s="10"/>
      <c r="B4287" s="111">
        <v>76.400000000000006</v>
      </c>
      <c r="C4287" s="113">
        <f t="shared" ca="1" si="66"/>
        <v>0.51510434809303185</v>
      </c>
    </row>
    <row r="4288" spans="1:3" ht="15">
      <c r="A4288" s="10"/>
      <c r="B4288" s="111">
        <v>81.2</v>
      </c>
      <c r="C4288" s="113">
        <f t="shared" ca="1" si="66"/>
        <v>0.35810436488706737</v>
      </c>
    </row>
    <row r="4289" spans="1:3" ht="15">
      <c r="A4289" s="10"/>
      <c r="B4289" s="111">
        <v>84.96</v>
      </c>
      <c r="C4289" s="113">
        <f t="shared" ca="1" si="66"/>
        <v>0.71551667568327815</v>
      </c>
    </row>
    <row r="4290" spans="1:3" ht="15">
      <c r="A4290" s="10"/>
      <c r="B4290" s="111">
        <v>90.45</v>
      </c>
      <c r="C4290" s="113">
        <f t="shared" ca="1" si="66"/>
        <v>0.7964860067152808</v>
      </c>
    </row>
    <row r="4291" spans="1:3" ht="15">
      <c r="A4291" s="10"/>
      <c r="B4291" s="111">
        <v>99.62</v>
      </c>
      <c r="C4291" s="113">
        <f t="shared" ref="C4291:C4354" ca="1" si="67">B4291/100*RAND()</f>
        <v>0.75540190332084223</v>
      </c>
    </row>
    <row r="4292" spans="1:3" ht="15">
      <c r="A4292" s="10"/>
      <c r="B4292" s="111">
        <v>123.96</v>
      </c>
      <c r="C4292" s="113">
        <f t="shared" ca="1" si="67"/>
        <v>1.1243062163962838</v>
      </c>
    </row>
    <row r="4293" spans="1:3" ht="15">
      <c r="A4293" s="10"/>
      <c r="B4293" s="111">
        <v>117.96</v>
      </c>
      <c r="C4293" s="113">
        <f t="shared" ca="1" si="67"/>
        <v>0.89583497351716568</v>
      </c>
    </row>
    <row r="4294" spans="1:3" ht="15">
      <c r="A4294" s="10"/>
      <c r="B4294" s="111">
        <v>98.98</v>
      </c>
      <c r="C4294" s="113">
        <f t="shared" ca="1" si="67"/>
        <v>0.96963634552821476</v>
      </c>
    </row>
    <row r="4295" spans="1:3" ht="15">
      <c r="A4295" s="10"/>
      <c r="B4295" s="111">
        <v>97.49</v>
      </c>
      <c r="C4295" s="113">
        <f t="shared" ca="1" si="67"/>
        <v>0.732944830335714</v>
      </c>
    </row>
    <row r="4296" spans="1:3" ht="15">
      <c r="A4296" s="10"/>
      <c r="B4296" s="111">
        <v>89.59</v>
      </c>
      <c r="C4296" s="113">
        <f t="shared" ca="1" si="67"/>
        <v>0.37922475657152732</v>
      </c>
    </row>
    <row r="4297" spans="1:3" ht="15">
      <c r="A4297" s="10"/>
      <c r="B4297" s="111">
        <v>81.03</v>
      </c>
      <c r="C4297" s="113">
        <f t="shared" ca="1" si="67"/>
        <v>0.66929373283789861</v>
      </c>
    </row>
    <row r="4298" spans="1:3" ht="15">
      <c r="A4298" s="10"/>
      <c r="B4298" s="111">
        <v>76.33</v>
      </c>
      <c r="C4298" s="113">
        <f t="shared" ca="1" si="67"/>
        <v>0.19446023947567376</v>
      </c>
    </row>
    <row r="4299" spans="1:3" ht="15">
      <c r="A4299" s="10"/>
      <c r="B4299" s="111">
        <v>74.98</v>
      </c>
      <c r="C4299" s="113">
        <f t="shared" ca="1" si="67"/>
        <v>8.9901469215241891E-2</v>
      </c>
    </row>
    <row r="4300" spans="1:3" ht="15">
      <c r="A4300" s="10"/>
      <c r="B4300" s="111">
        <v>73.45</v>
      </c>
      <c r="C4300" s="113">
        <f t="shared" ca="1" si="67"/>
        <v>0.58177226287993378</v>
      </c>
    </row>
    <row r="4301" spans="1:3" ht="15">
      <c r="A4301" s="10"/>
      <c r="B4301" s="111">
        <v>74.52</v>
      </c>
      <c r="C4301" s="113">
        <f t="shared" ca="1" si="67"/>
        <v>0.73987325532218762</v>
      </c>
    </row>
    <row r="4302" spans="1:3" ht="15">
      <c r="A4302" s="10"/>
      <c r="B4302" s="111">
        <v>78.459999999999994</v>
      </c>
      <c r="C4302" s="113">
        <f t="shared" ca="1" si="67"/>
        <v>0.47021483043241957</v>
      </c>
    </row>
    <row r="4303" spans="1:3" ht="15">
      <c r="A4303" s="10"/>
      <c r="B4303" s="111">
        <v>93.79</v>
      </c>
      <c r="C4303" s="113">
        <f t="shared" ca="1" si="67"/>
        <v>0.5448469009088871</v>
      </c>
    </row>
    <row r="4304" spans="1:3" ht="15">
      <c r="A4304" s="10"/>
      <c r="B4304" s="111">
        <v>103.48</v>
      </c>
      <c r="C4304" s="113">
        <f t="shared" ca="1" si="67"/>
        <v>0.81357356495552258</v>
      </c>
    </row>
    <row r="4305" spans="1:3" ht="15">
      <c r="A4305" s="10"/>
      <c r="B4305" s="111">
        <v>111.03</v>
      </c>
      <c r="C4305" s="113">
        <f t="shared" ca="1" si="67"/>
        <v>0.64842750158765161</v>
      </c>
    </row>
    <row r="4306" spans="1:3" ht="15">
      <c r="A4306" s="10"/>
      <c r="B4306" s="111">
        <v>104.04</v>
      </c>
      <c r="C4306" s="113">
        <f t="shared" ca="1" si="67"/>
        <v>0.88428523151983562</v>
      </c>
    </row>
    <row r="4307" spans="1:3" ht="15">
      <c r="A4307" s="10"/>
      <c r="B4307" s="111">
        <v>99.14</v>
      </c>
      <c r="C4307" s="113">
        <f t="shared" ca="1" si="67"/>
        <v>0.56442517706174011</v>
      </c>
    </row>
    <row r="4308" spans="1:3" ht="15">
      <c r="A4308" s="10"/>
      <c r="B4308" s="111">
        <v>97.62</v>
      </c>
      <c r="C4308" s="113">
        <f t="shared" ca="1" si="67"/>
        <v>0.83967180092566329</v>
      </c>
    </row>
    <row r="4309" spans="1:3" ht="15">
      <c r="A4309" s="10"/>
      <c r="B4309" s="111">
        <v>95.25</v>
      </c>
      <c r="C4309" s="113">
        <f t="shared" ca="1" si="67"/>
        <v>7.7039808032463034E-2</v>
      </c>
    </row>
    <row r="4310" spans="1:3" ht="15">
      <c r="A4310" s="10"/>
      <c r="B4310" s="111">
        <v>92.98</v>
      </c>
      <c r="C4310" s="113">
        <f t="shared" ca="1" si="67"/>
        <v>0.75268834383528027</v>
      </c>
    </row>
    <row r="4311" spans="1:3" ht="15">
      <c r="A4311" s="10"/>
      <c r="B4311" s="111">
        <v>90.02</v>
      </c>
      <c r="C4311" s="113">
        <f t="shared" ca="1" si="67"/>
        <v>0.40365595115109187</v>
      </c>
    </row>
    <row r="4312" spans="1:3" ht="15">
      <c r="A4312" s="10"/>
      <c r="B4312" s="111">
        <v>88.39</v>
      </c>
      <c r="C4312" s="113">
        <f t="shared" ca="1" si="67"/>
        <v>3.3538098368405773E-2</v>
      </c>
    </row>
    <row r="4313" spans="1:3" ht="15">
      <c r="A4313" s="10"/>
      <c r="B4313" s="111">
        <v>89</v>
      </c>
      <c r="C4313" s="113">
        <f t="shared" ca="1" si="67"/>
        <v>0.57489156469108116</v>
      </c>
    </row>
    <row r="4314" spans="1:3" ht="15">
      <c r="A4314" s="10"/>
      <c r="B4314" s="111">
        <v>97.64</v>
      </c>
      <c r="C4314" s="113">
        <f t="shared" ca="1" si="67"/>
        <v>0.57482102586651351</v>
      </c>
    </row>
    <row r="4315" spans="1:3" ht="15">
      <c r="A4315" s="10"/>
      <c r="B4315" s="111">
        <v>100.04</v>
      </c>
      <c r="C4315" s="113">
        <f t="shared" ca="1" si="67"/>
        <v>0.45081745627796543</v>
      </c>
    </row>
    <row r="4316" spans="1:3" ht="15">
      <c r="A4316" s="10"/>
      <c r="B4316" s="111">
        <v>103.4</v>
      </c>
      <c r="C4316" s="113">
        <f t="shared" ca="1" si="67"/>
        <v>0.45136871383844984</v>
      </c>
    </row>
    <row r="4317" spans="1:3" ht="15">
      <c r="A4317" s="10"/>
      <c r="B4317" s="111">
        <v>99.06</v>
      </c>
      <c r="C4317" s="113">
        <f t="shared" ca="1" si="67"/>
        <v>0.38002707718223855</v>
      </c>
    </row>
    <row r="4318" spans="1:3" ht="15">
      <c r="A4318" s="10"/>
      <c r="B4318" s="111">
        <v>96.33</v>
      </c>
      <c r="C4318" s="113">
        <f t="shared" ca="1" si="67"/>
        <v>0.82045435616461848</v>
      </c>
    </row>
    <row r="4319" spans="1:3" ht="15">
      <c r="A4319" s="10"/>
      <c r="B4319" s="111">
        <v>94.97</v>
      </c>
      <c r="C4319" s="113">
        <f t="shared" ca="1" si="67"/>
        <v>0.79589006412991015</v>
      </c>
    </row>
    <row r="4320" spans="1:3" ht="15">
      <c r="A4320" s="10"/>
      <c r="B4320" s="111">
        <v>84.59</v>
      </c>
      <c r="C4320" s="113">
        <f t="shared" ca="1" si="67"/>
        <v>0.52524829071748125</v>
      </c>
    </row>
    <row r="4321" spans="1:3" ht="15">
      <c r="A4321" s="10"/>
      <c r="B4321" s="111">
        <v>80.819999999999993</v>
      </c>
      <c r="C4321" s="113">
        <f t="shared" ca="1" si="67"/>
        <v>0.60189115980947128</v>
      </c>
    </row>
    <row r="4322" spans="1:3" ht="15">
      <c r="A4322" s="10"/>
      <c r="B4322" s="111">
        <v>79.02</v>
      </c>
      <c r="C4322" s="113">
        <f t="shared" ca="1" si="67"/>
        <v>0.2041072454032278</v>
      </c>
    </row>
    <row r="4323" spans="1:3" ht="15">
      <c r="A4323" s="10"/>
      <c r="B4323" s="111">
        <v>75.63</v>
      </c>
      <c r="C4323" s="113">
        <f t="shared" ca="1" si="67"/>
        <v>0.18875395316890287</v>
      </c>
    </row>
    <row r="4324" spans="1:3" ht="15">
      <c r="A4324" s="10"/>
      <c r="B4324" s="111">
        <v>74.13</v>
      </c>
      <c r="C4324" s="113">
        <f t="shared" ca="1" si="67"/>
        <v>0.51191593614532571</v>
      </c>
    </row>
    <row r="4325" spans="1:3" ht="15">
      <c r="A4325" s="10"/>
      <c r="B4325" s="111">
        <v>74.03</v>
      </c>
      <c r="C4325" s="113">
        <f t="shared" ca="1" si="67"/>
        <v>0.44959749794808762</v>
      </c>
    </row>
    <row r="4326" spans="1:3" ht="15">
      <c r="A4326" s="10"/>
      <c r="B4326" s="111">
        <v>78.03</v>
      </c>
      <c r="C4326" s="113">
        <f t="shared" ca="1" si="67"/>
        <v>0.11757560692859745</v>
      </c>
    </row>
    <row r="4327" spans="1:3" ht="15">
      <c r="A4327" s="10"/>
      <c r="B4327" s="111">
        <v>95.86</v>
      </c>
      <c r="C4327" s="113">
        <f t="shared" ca="1" si="67"/>
        <v>1.7675163127002284E-2</v>
      </c>
    </row>
    <row r="4328" spans="1:3" ht="15">
      <c r="A4328" s="10"/>
      <c r="B4328" s="111">
        <v>102.15</v>
      </c>
      <c r="C4328" s="113">
        <f t="shared" ca="1" si="67"/>
        <v>0.28579875777440888</v>
      </c>
    </row>
    <row r="4329" spans="1:3" ht="15">
      <c r="A4329" s="10"/>
      <c r="B4329" s="111">
        <v>108</v>
      </c>
      <c r="C4329" s="113">
        <f t="shared" ca="1" si="67"/>
        <v>0.31383543593794294</v>
      </c>
    </row>
    <row r="4330" spans="1:3" ht="15">
      <c r="A4330" s="10"/>
      <c r="B4330" s="111">
        <v>106.37</v>
      </c>
      <c r="C4330" s="113">
        <f t="shared" ca="1" si="67"/>
        <v>0.92837918137420228</v>
      </c>
    </row>
    <row r="4331" spans="1:3" ht="15">
      <c r="A4331" s="10"/>
      <c r="B4331" s="111">
        <v>107.56</v>
      </c>
      <c r="C4331" s="113">
        <f t="shared" ca="1" si="67"/>
        <v>0.71086544483273484</v>
      </c>
    </row>
    <row r="4332" spans="1:3" ht="15">
      <c r="A4332" s="10"/>
      <c r="B4332" s="111">
        <v>102.23</v>
      </c>
      <c r="C4332" s="113">
        <f t="shared" ca="1" si="67"/>
        <v>0.56119935672155175</v>
      </c>
    </row>
    <row r="4333" spans="1:3" ht="15">
      <c r="A4333" s="10"/>
      <c r="B4333" s="111">
        <v>99</v>
      </c>
      <c r="C4333" s="113">
        <f t="shared" ca="1" si="67"/>
        <v>0.49301836486747791</v>
      </c>
    </row>
    <row r="4334" spans="1:3" ht="15">
      <c r="A4334" s="10"/>
      <c r="B4334" s="111">
        <v>96.08</v>
      </c>
      <c r="C4334" s="113">
        <f t="shared" ca="1" si="67"/>
        <v>4.9704104105545939E-2</v>
      </c>
    </row>
    <row r="4335" spans="1:3" ht="15">
      <c r="A4335" s="10"/>
      <c r="B4335" s="111">
        <v>92.43</v>
      </c>
      <c r="C4335" s="113">
        <f t="shared" ca="1" si="67"/>
        <v>0.58760609951947917</v>
      </c>
    </row>
    <row r="4336" spans="1:3" ht="15">
      <c r="A4336" s="10"/>
      <c r="B4336" s="111">
        <v>87.29</v>
      </c>
      <c r="C4336" s="113">
        <f t="shared" ca="1" si="67"/>
        <v>0.79951087033690293</v>
      </c>
    </row>
    <row r="4337" spans="1:3" ht="15">
      <c r="A4337" s="10"/>
      <c r="B4337" s="111">
        <v>87.36</v>
      </c>
      <c r="C4337" s="113">
        <f t="shared" ca="1" si="67"/>
        <v>0.82679438229543056</v>
      </c>
    </row>
    <row r="4338" spans="1:3" ht="15">
      <c r="A4338" s="10"/>
      <c r="B4338" s="111">
        <v>94.44</v>
      </c>
      <c r="C4338" s="113">
        <f t="shared" ca="1" si="67"/>
        <v>0.94290200618528908</v>
      </c>
    </row>
    <row r="4339" spans="1:3" ht="15">
      <c r="A4339" s="10"/>
      <c r="B4339" s="111">
        <v>100.27</v>
      </c>
      <c r="C4339" s="113">
        <f t="shared" ca="1" si="67"/>
        <v>0.29924243812832663</v>
      </c>
    </row>
    <row r="4340" spans="1:3" ht="15">
      <c r="A4340" s="10"/>
      <c r="B4340" s="111">
        <v>99.97</v>
      </c>
      <c r="C4340" s="113">
        <f t="shared" ca="1" si="67"/>
        <v>0.67656899170214158</v>
      </c>
    </row>
    <row r="4341" spans="1:3" ht="15">
      <c r="A4341" s="10"/>
      <c r="B4341" s="111">
        <v>98.97</v>
      </c>
      <c r="C4341" s="113">
        <f t="shared" ca="1" si="67"/>
        <v>0.89930382479680104</v>
      </c>
    </row>
    <row r="4342" spans="1:3" ht="15">
      <c r="A4342" s="10"/>
      <c r="B4342" s="111">
        <v>97.02</v>
      </c>
      <c r="C4342" s="113">
        <f t="shared" ca="1" si="67"/>
        <v>0.20806709856938724</v>
      </c>
    </row>
    <row r="4343" spans="1:3" ht="15">
      <c r="A4343" s="10"/>
      <c r="B4343" s="111">
        <v>96.01</v>
      </c>
      <c r="C4343" s="113">
        <f t="shared" ca="1" si="67"/>
        <v>6.0214056685220362E-2</v>
      </c>
    </row>
    <row r="4344" spans="1:3" ht="15">
      <c r="A4344" s="10"/>
      <c r="B4344" s="111">
        <v>84.36</v>
      </c>
      <c r="C4344" s="113">
        <f t="shared" ca="1" si="67"/>
        <v>6.6408785944925039E-2</v>
      </c>
    </row>
    <row r="4345" spans="1:3" ht="15">
      <c r="A4345" s="10"/>
      <c r="B4345" s="111">
        <v>81.569999999999993</v>
      </c>
      <c r="C4345" s="113">
        <f t="shared" ca="1" si="67"/>
        <v>0.48372094399214066</v>
      </c>
    </row>
    <row r="4346" spans="1:3" ht="15">
      <c r="A4346" s="10"/>
      <c r="B4346" s="111">
        <v>75.900000000000006</v>
      </c>
      <c r="C4346" s="113">
        <f t="shared" ca="1" si="67"/>
        <v>0.15619516561126007</v>
      </c>
    </row>
    <row r="4347" spans="1:3" ht="15">
      <c r="A4347" s="10"/>
      <c r="B4347" s="111">
        <v>73.73</v>
      </c>
      <c r="C4347" s="113">
        <f t="shared" ca="1" si="67"/>
        <v>0.46470616838626255</v>
      </c>
    </row>
    <row r="4348" spans="1:3" ht="15">
      <c r="A4348" s="10"/>
      <c r="B4348" s="111">
        <v>72.010000000000005</v>
      </c>
      <c r="C4348" s="113">
        <f t="shared" ca="1" si="67"/>
        <v>7.4352909077690529E-2</v>
      </c>
    </row>
    <row r="4349" spans="1:3" ht="15">
      <c r="A4349" s="10"/>
      <c r="B4349" s="111">
        <v>71.239999999999995</v>
      </c>
      <c r="C4349" s="113">
        <f t="shared" ca="1" si="67"/>
        <v>4.8217539719217061E-3</v>
      </c>
    </row>
    <row r="4350" spans="1:3" ht="15">
      <c r="A4350" s="10"/>
      <c r="B4350" s="111">
        <v>73.959999999999994</v>
      </c>
      <c r="C4350" s="113">
        <f t="shared" ca="1" si="67"/>
        <v>0.54391052650966654</v>
      </c>
    </row>
    <row r="4351" spans="1:3" ht="15">
      <c r="A4351" s="10"/>
      <c r="B4351" s="111">
        <v>84.91</v>
      </c>
      <c r="C4351" s="113">
        <f t="shared" ca="1" si="67"/>
        <v>0.11980892490901322</v>
      </c>
    </row>
    <row r="4352" spans="1:3" ht="15">
      <c r="A4352" s="10"/>
      <c r="B4352" s="111">
        <v>95.95</v>
      </c>
      <c r="C4352" s="113">
        <f t="shared" ca="1" si="67"/>
        <v>5.0871099066933191E-2</v>
      </c>
    </row>
    <row r="4353" spans="1:3" ht="15">
      <c r="A4353" s="10"/>
      <c r="B4353" s="111">
        <v>98.5</v>
      </c>
      <c r="C4353" s="113">
        <f t="shared" ca="1" si="67"/>
        <v>2.0781548984259022E-2</v>
      </c>
    </row>
    <row r="4354" spans="1:3" ht="15">
      <c r="A4354" s="10"/>
      <c r="B4354" s="111">
        <v>96.4</v>
      </c>
      <c r="C4354" s="113">
        <f t="shared" ca="1" si="67"/>
        <v>0.53689679374989474</v>
      </c>
    </row>
    <row r="4355" spans="1:3" ht="15">
      <c r="A4355" s="10"/>
      <c r="B4355" s="111">
        <v>94.96</v>
      </c>
      <c r="C4355" s="113">
        <f t="shared" ref="C4355:C4418" ca="1" si="68">B4355/100*RAND()</f>
        <v>0.62565759147797506</v>
      </c>
    </row>
    <row r="4356" spans="1:3" ht="15">
      <c r="A4356" s="10"/>
      <c r="B4356" s="111">
        <v>96.51</v>
      </c>
      <c r="C4356" s="113">
        <f t="shared" ca="1" si="68"/>
        <v>9.6230237427196455E-2</v>
      </c>
    </row>
    <row r="4357" spans="1:3" ht="15">
      <c r="A4357" s="10"/>
      <c r="B4357" s="111">
        <v>93.51</v>
      </c>
      <c r="C4357" s="113">
        <f t="shared" ca="1" si="68"/>
        <v>0.68454812138600896</v>
      </c>
    </row>
    <row r="4358" spans="1:3" ht="15">
      <c r="A4358" s="10"/>
      <c r="B4358" s="111">
        <v>90.19</v>
      </c>
      <c r="C4358" s="113">
        <f t="shared" ca="1" si="68"/>
        <v>0.64464173935976599</v>
      </c>
    </row>
    <row r="4359" spans="1:3" ht="15">
      <c r="A4359" s="10"/>
      <c r="B4359" s="111">
        <v>85.67</v>
      </c>
      <c r="C4359" s="113">
        <f t="shared" ca="1" si="68"/>
        <v>0.69619560699308336</v>
      </c>
    </row>
    <row r="4360" spans="1:3" ht="15">
      <c r="A4360" s="10"/>
      <c r="B4360" s="111">
        <v>85</v>
      </c>
      <c r="C4360" s="113">
        <f t="shared" ca="1" si="68"/>
        <v>0.23302669093933176</v>
      </c>
    </row>
    <row r="4361" spans="1:3" ht="15">
      <c r="A4361" s="10"/>
      <c r="B4361" s="111">
        <v>85.68</v>
      </c>
      <c r="C4361" s="113">
        <f t="shared" ca="1" si="68"/>
        <v>0.44487383413877252</v>
      </c>
    </row>
    <row r="4362" spans="1:3" ht="15">
      <c r="A4362" s="10"/>
      <c r="B4362" s="111">
        <v>95.91</v>
      </c>
      <c r="C4362" s="113">
        <f t="shared" ca="1" si="68"/>
        <v>0.22119748317077312</v>
      </c>
    </row>
    <row r="4363" spans="1:3" ht="15">
      <c r="A4363" s="10"/>
      <c r="B4363" s="111">
        <v>99.98</v>
      </c>
      <c r="C4363" s="113">
        <f t="shared" ca="1" si="68"/>
        <v>0.15985966471921154</v>
      </c>
    </row>
    <row r="4364" spans="1:3" ht="15">
      <c r="A4364" s="10"/>
      <c r="B4364" s="111">
        <v>103.77</v>
      </c>
      <c r="C4364" s="113">
        <f t="shared" ca="1" si="68"/>
        <v>0.99804054861948188</v>
      </c>
    </row>
    <row r="4365" spans="1:3" ht="15">
      <c r="A4365" s="10"/>
      <c r="B4365" s="111">
        <v>100.34</v>
      </c>
      <c r="C4365" s="113">
        <f t="shared" ca="1" si="68"/>
        <v>0.92931754742875561</v>
      </c>
    </row>
    <row r="4366" spans="1:3" ht="15">
      <c r="A4366" s="10"/>
      <c r="B4366" s="111">
        <v>99.51</v>
      </c>
      <c r="C4366" s="113">
        <f t="shared" ca="1" si="68"/>
        <v>0.65162619813334322</v>
      </c>
    </row>
    <row r="4367" spans="1:3" ht="15">
      <c r="A4367" s="10"/>
      <c r="B4367" s="111">
        <v>98.17</v>
      </c>
      <c r="C4367" s="113">
        <f t="shared" ca="1" si="68"/>
        <v>0.234814128718705</v>
      </c>
    </row>
    <row r="4368" spans="1:3" ht="15">
      <c r="A4368" s="10"/>
      <c r="B4368" s="111">
        <v>91.99</v>
      </c>
      <c r="C4368" s="113">
        <f t="shared" ca="1" si="68"/>
        <v>6.5005439753430275E-2</v>
      </c>
    </row>
    <row r="4369" spans="1:3" ht="15">
      <c r="A4369" s="10"/>
      <c r="B4369" s="111">
        <v>90.77</v>
      </c>
      <c r="C4369" s="113">
        <f t="shared" ca="1" si="68"/>
        <v>0.17526477134928636</v>
      </c>
    </row>
    <row r="4370" spans="1:3" ht="15">
      <c r="A4370" s="10"/>
      <c r="B4370" s="111">
        <v>85.36</v>
      </c>
      <c r="C4370" s="113">
        <f t="shared" ca="1" si="68"/>
        <v>0.61423116057936089</v>
      </c>
    </row>
    <row r="4371" spans="1:3" ht="15">
      <c r="A4371" s="10"/>
      <c r="B4371" s="111">
        <v>82.18</v>
      </c>
      <c r="C4371" s="113">
        <f t="shared" ca="1" si="68"/>
        <v>0.7416277150848386</v>
      </c>
    </row>
    <row r="4372" spans="1:3" ht="15">
      <c r="A4372" s="10"/>
      <c r="B4372" s="111">
        <v>82.35</v>
      </c>
      <c r="C4372" s="113">
        <f t="shared" ca="1" si="68"/>
        <v>0.80596363321836284</v>
      </c>
    </row>
    <row r="4373" spans="1:3" ht="15">
      <c r="A4373" s="10"/>
      <c r="B4373" s="111">
        <v>83.22</v>
      </c>
      <c r="C4373" s="113">
        <f t="shared" ca="1" si="68"/>
        <v>0.41533250721115539</v>
      </c>
    </row>
    <row r="4374" spans="1:3" ht="15">
      <c r="A4374" s="10"/>
      <c r="B4374" s="111">
        <v>86.68</v>
      </c>
      <c r="C4374" s="113">
        <f t="shared" ca="1" si="68"/>
        <v>0.39682186199309233</v>
      </c>
    </row>
    <row r="4375" spans="1:3" ht="15">
      <c r="A4375" s="10"/>
      <c r="B4375" s="111">
        <v>102</v>
      </c>
      <c r="C4375" s="113">
        <f t="shared" ca="1" si="68"/>
        <v>0.79128606042525684</v>
      </c>
    </row>
    <row r="4376" spans="1:3" ht="15">
      <c r="A4376" s="10"/>
      <c r="B4376" s="111">
        <v>112</v>
      </c>
      <c r="C4376" s="113">
        <f t="shared" ca="1" si="68"/>
        <v>6.4531502867166302E-2</v>
      </c>
    </row>
    <row r="4377" spans="1:3" ht="15">
      <c r="A4377" s="10"/>
      <c r="B4377" s="111">
        <v>122.5</v>
      </c>
      <c r="C4377" s="113">
        <f t="shared" ca="1" si="68"/>
        <v>0.81450598738260382</v>
      </c>
    </row>
    <row r="4378" spans="1:3" ht="15">
      <c r="A4378" s="10"/>
      <c r="B4378" s="111">
        <v>107.24</v>
      </c>
      <c r="C4378" s="113">
        <f t="shared" ca="1" si="68"/>
        <v>0.16515458350792522</v>
      </c>
    </row>
    <row r="4379" spans="1:3" ht="15">
      <c r="A4379" s="10"/>
      <c r="B4379" s="111">
        <v>102.54</v>
      </c>
      <c r="C4379" s="113">
        <f t="shared" ca="1" si="68"/>
        <v>0.87893753353201309</v>
      </c>
    </row>
    <row r="4380" spans="1:3" ht="15">
      <c r="A4380" s="10"/>
      <c r="B4380" s="111">
        <v>100</v>
      </c>
      <c r="C4380" s="113">
        <f t="shared" ca="1" si="68"/>
        <v>0.79590808527893209</v>
      </c>
    </row>
    <row r="4381" spans="1:3" ht="15">
      <c r="A4381" s="10"/>
      <c r="B4381" s="111">
        <v>99.61</v>
      </c>
      <c r="C4381" s="113">
        <f t="shared" ca="1" si="68"/>
        <v>0.66527572647932054</v>
      </c>
    </row>
    <row r="4382" spans="1:3" ht="15">
      <c r="A4382" s="10"/>
      <c r="B4382" s="111">
        <v>89.84</v>
      </c>
      <c r="C4382" s="113">
        <f t="shared" ca="1" si="68"/>
        <v>0.27417681547809969</v>
      </c>
    </row>
    <row r="4383" spans="1:3" ht="15">
      <c r="A4383" s="10"/>
      <c r="B4383" s="111">
        <v>82.37</v>
      </c>
      <c r="C4383" s="113">
        <f t="shared" ca="1" si="68"/>
        <v>0.65628158600503905</v>
      </c>
    </row>
    <row r="4384" spans="1:3" ht="15">
      <c r="A4384" s="10"/>
      <c r="B4384" s="111">
        <v>82.53</v>
      </c>
      <c r="C4384" s="113">
        <f t="shared" ca="1" si="68"/>
        <v>0.19737068887663162</v>
      </c>
    </row>
    <row r="4385" spans="1:3" ht="15">
      <c r="A4385" s="10"/>
      <c r="B4385" s="111">
        <v>82.57</v>
      </c>
      <c r="C4385" s="113">
        <f t="shared" ca="1" si="68"/>
        <v>0.44045554846462415</v>
      </c>
    </row>
    <row r="4386" spans="1:3" ht="15">
      <c r="A4386" s="10"/>
      <c r="B4386" s="111">
        <v>94.23</v>
      </c>
      <c r="C4386" s="113">
        <f t="shared" ca="1" si="68"/>
        <v>0.12750786317558299</v>
      </c>
    </row>
    <row r="4387" spans="1:3" ht="15">
      <c r="A4387" s="10"/>
      <c r="B4387" s="111">
        <v>99.98</v>
      </c>
      <c r="C4387" s="113">
        <f t="shared" ca="1" si="68"/>
        <v>0.29476117836095644</v>
      </c>
    </row>
    <row r="4388" spans="1:3" ht="15">
      <c r="A4388" s="10"/>
      <c r="B4388" s="111">
        <v>110</v>
      </c>
      <c r="C4388" s="113">
        <f t="shared" ca="1" si="68"/>
        <v>0.69854907544340283</v>
      </c>
    </row>
    <row r="4389" spans="1:3" ht="15">
      <c r="A4389" s="10"/>
      <c r="B4389" s="111">
        <v>109.49</v>
      </c>
      <c r="C4389" s="113">
        <f t="shared" ca="1" si="68"/>
        <v>0.58476187325978046</v>
      </c>
    </row>
    <row r="4390" spans="1:3" ht="15">
      <c r="A4390" s="10"/>
      <c r="B4390" s="111">
        <v>105.55</v>
      </c>
      <c r="C4390" s="113">
        <f t="shared" ca="1" si="68"/>
        <v>0.40116098051460602</v>
      </c>
    </row>
    <row r="4391" spans="1:3" ht="15">
      <c r="A4391" s="10"/>
      <c r="B4391" s="111">
        <v>105.02</v>
      </c>
      <c r="C4391" s="113">
        <f t="shared" ca="1" si="68"/>
        <v>0.87473612731274919</v>
      </c>
    </row>
    <row r="4392" spans="1:3" ht="15">
      <c r="A4392" s="10"/>
      <c r="B4392" s="111">
        <v>99.98</v>
      </c>
      <c r="C4392" s="113">
        <f t="shared" ca="1" si="68"/>
        <v>0.83639832436382255</v>
      </c>
    </row>
    <row r="4393" spans="1:3" ht="15">
      <c r="A4393" s="10"/>
      <c r="B4393" s="111">
        <v>92.64</v>
      </c>
      <c r="C4393" s="113">
        <f t="shared" ca="1" si="68"/>
        <v>0.90340232784031094</v>
      </c>
    </row>
    <row r="4394" spans="1:3" ht="15">
      <c r="A4394" s="10"/>
      <c r="B4394" s="111">
        <v>84.39</v>
      </c>
      <c r="C4394" s="113">
        <f t="shared" ca="1" si="68"/>
        <v>0.5374058881059951</v>
      </c>
    </row>
    <row r="4395" spans="1:3" ht="15">
      <c r="A4395" s="10"/>
      <c r="B4395" s="111">
        <v>80.900000000000006</v>
      </c>
      <c r="C4395" s="113">
        <f t="shared" ca="1" si="68"/>
        <v>0.37413107722454347</v>
      </c>
    </row>
    <row r="4396" spans="1:3" ht="15">
      <c r="A4396" s="10"/>
      <c r="B4396" s="111">
        <v>77.569999999999993</v>
      </c>
      <c r="C4396" s="113">
        <f t="shared" ca="1" si="68"/>
        <v>0.28340717000373922</v>
      </c>
    </row>
    <row r="4397" spans="1:3" ht="15">
      <c r="A4397" s="10"/>
      <c r="B4397" s="111">
        <v>74.05</v>
      </c>
      <c r="C4397" s="113">
        <f t="shared" ca="1" si="68"/>
        <v>0.68998025218507419</v>
      </c>
    </row>
    <row r="4398" spans="1:3" ht="15">
      <c r="A4398" s="10"/>
      <c r="B4398" s="111">
        <v>74.06</v>
      </c>
      <c r="C4398" s="113">
        <f t="shared" ca="1" si="68"/>
        <v>0.19195928667354559</v>
      </c>
    </row>
    <row r="4399" spans="1:3" ht="15">
      <c r="A4399" s="10"/>
      <c r="B4399" s="111">
        <v>78.97</v>
      </c>
      <c r="C4399" s="113">
        <f t="shared" ca="1" si="68"/>
        <v>0.36342078264435546</v>
      </c>
    </row>
    <row r="4400" spans="1:3" ht="15">
      <c r="A4400" s="10"/>
      <c r="B4400" s="111">
        <v>81.45</v>
      </c>
      <c r="C4400" s="113">
        <f t="shared" ca="1" si="68"/>
        <v>0.52653339915451369</v>
      </c>
    </row>
    <row r="4401" spans="1:3" ht="15">
      <c r="A4401" s="10"/>
      <c r="B4401" s="111">
        <v>83.03</v>
      </c>
      <c r="C4401" s="113">
        <f t="shared" ca="1" si="68"/>
        <v>0.76175501401797141</v>
      </c>
    </row>
    <row r="4402" spans="1:3" ht="15">
      <c r="A4402" s="10"/>
      <c r="B4402" s="111">
        <v>79.34</v>
      </c>
      <c r="C4402" s="113">
        <f t="shared" ca="1" si="68"/>
        <v>0.75429022733201656</v>
      </c>
    </row>
    <row r="4403" spans="1:3" ht="15">
      <c r="A4403" s="10"/>
      <c r="B4403" s="111">
        <v>74.06</v>
      </c>
      <c r="C4403" s="113">
        <f t="shared" ca="1" si="68"/>
        <v>0.14807877948590317</v>
      </c>
    </row>
    <row r="4404" spans="1:3" ht="15">
      <c r="A4404" s="10"/>
      <c r="B4404" s="111">
        <v>70</v>
      </c>
      <c r="C4404" s="113">
        <f t="shared" ca="1" si="68"/>
        <v>0.40553135205877983</v>
      </c>
    </row>
    <row r="4405" spans="1:3" ht="15">
      <c r="A4405" s="10"/>
      <c r="B4405" s="111">
        <v>67.040000000000006</v>
      </c>
      <c r="C4405" s="113">
        <f t="shared" ca="1" si="68"/>
        <v>0.61799798142118867</v>
      </c>
    </row>
    <row r="4406" spans="1:3" ht="15">
      <c r="A4406" s="10"/>
      <c r="B4406" s="111">
        <v>65</v>
      </c>
      <c r="C4406" s="113">
        <f t="shared" ca="1" si="68"/>
        <v>0.47038462244071949</v>
      </c>
    </row>
    <row r="4407" spans="1:3" ht="15">
      <c r="A4407" s="10"/>
      <c r="B4407" s="111">
        <v>66.599999999999994</v>
      </c>
      <c r="C4407" s="113">
        <f t="shared" ca="1" si="68"/>
        <v>0.66486527643060278</v>
      </c>
    </row>
    <row r="4408" spans="1:3" ht="15">
      <c r="A4408" s="10"/>
      <c r="B4408" s="111">
        <v>73</v>
      </c>
      <c r="C4408" s="113">
        <f t="shared" ca="1" si="68"/>
        <v>0.57827081520342427</v>
      </c>
    </row>
    <row r="4409" spans="1:3" ht="15">
      <c r="A4409" s="10"/>
      <c r="B4409" s="111">
        <v>75.2</v>
      </c>
      <c r="C4409" s="113">
        <f t="shared" ca="1" si="68"/>
        <v>0.52667458727667604</v>
      </c>
    </row>
    <row r="4410" spans="1:3" ht="15">
      <c r="A4410" s="10"/>
      <c r="B4410" s="111">
        <v>85.45</v>
      </c>
      <c r="C4410" s="113">
        <f t="shared" ca="1" si="68"/>
        <v>0.70131034412028215</v>
      </c>
    </row>
    <row r="4411" spans="1:3" ht="15">
      <c r="A4411" s="10"/>
      <c r="B4411" s="111">
        <v>95.44</v>
      </c>
      <c r="C4411" s="113">
        <f t="shared" ca="1" si="68"/>
        <v>0.75953568614976452</v>
      </c>
    </row>
    <row r="4412" spans="1:3" ht="15">
      <c r="A4412" s="10"/>
      <c r="B4412" s="111">
        <v>106.96</v>
      </c>
      <c r="C4412" s="113">
        <f t="shared" ca="1" si="68"/>
        <v>0.6904571251226409</v>
      </c>
    </row>
    <row r="4413" spans="1:3" ht="15">
      <c r="A4413" s="10"/>
      <c r="B4413" s="111">
        <v>107.43</v>
      </c>
      <c r="C4413" s="113">
        <f t="shared" ca="1" si="68"/>
        <v>0.17424275559332447</v>
      </c>
    </row>
    <row r="4414" spans="1:3" ht="15">
      <c r="A4414" s="10"/>
      <c r="B4414" s="111">
        <v>106.97</v>
      </c>
      <c r="C4414" s="113">
        <f t="shared" ca="1" si="68"/>
        <v>0.25030776703324553</v>
      </c>
    </row>
    <row r="4415" spans="1:3" ht="15">
      <c r="A4415" s="10"/>
      <c r="B4415" s="111">
        <v>106.95</v>
      </c>
      <c r="C4415" s="113">
        <f t="shared" ca="1" si="68"/>
        <v>0.5501483374723285</v>
      </c>
    </row>
    <row r="4416" spans="1:3" ht="15">
      <c r="A4416" s="10"/>
      <c r="B4416" s="111">
        <v>100</v>
      </c>
      <c r="C4416" s="113">
        <f t="shared" ca="1" si="68"/>
        <v>0.4114138304249183</v>
      </c>
    </row>
    <row r="4417" spans="1:3" ht="15">
      <c r="A4417" s="10"/>
      <c r="B4417" s="111">
        <v>94.18</v>
      </c>
      <c r="C4417" s="113">
        <f t="shared" ca="1" si="68"/>
        <v>0.82934777622062261</v>
      </c>
    </row>
    <row r="4418" spans="1:3" ht="15">
      <c r="A4418" s="10"/>
      <c r="B4418" s="111">
        <v>86.74</v>
      </c>
      <c r="C4418" s="113">
        <f t="shared" ca="1" si="68"/>
        <v>0.44237229601012668</v>
      </c>
    </row>
    <row r="4419" spans="1:3" ht="15">
      <c r="A4419" s="10"/>
      <c r="B4419" s="111">
        <v>80.05</v>
      </c>
      <c r="C4419" s="113">
        <f t="shared" ref="C4419:C4482" ca="1" si="69">B4419/100*RAND()</f>
        <v>0.41765997611054451</v>
      </c>
    </row>
    <row r="4420" spans="1:3" ht="15">
      <c r="A4420" s="10"/>
      <c r="B4420" s="111">
        <v>75.61</v>
      </c>
      <c r="C4420" s="113">
        <f t="shared" ca="1" si="69"/>
        <v>0.36358872503149692</v>
      </c>
    </row>
    <row r="4421" spans="1:3" ht="15">
      <c r="A4421" s="10"/>
      <c r="B4421" s="111">
        <v>75.03</v>
      </c>
      <c r="C4421" s="113">
        <f t="shared" ca="1" si="69"/>
        <v>0.32499001276424266</v>
      </c>
    </row>
    <row r="4422" spans="1:3" ht="15">
      <c r="A4422" s="10"/>
      <c r="B4422" s="111">
        <v>73.989999999999995</v>
      </c>
      <c r="C4422" s="113">
        <f t="shared" ca="1" si="69"/>
        <v>0.1573430018431633</v>
      </c>
    </row>
    <row r="4423" spans="1:3" ht="15">
      <c r="A4423" s="10"/>
      <c r="B4423" s="111">
        <v>74.5</v>
      </c>
      <c r="C4423" s="113">
        <f t="shared" ca="1" si="69"/>
        <v>0.68797901205741219</v>
      </c>
    </row>
    <row r="4424" spans="1:3" ht="15">
      <c r="A4424" s="10"/>
      <c r="B4424" s="111">
        <v>75.42</v>
      </c>
      <c r="C4424" s="113">
        <f t="shared" ca="1" si="69"/>
        <v>0.22167393295070933</v>
      </c>
    </row>
    <row r="4425" spans="1:3" ht="15">
      <c r="A4425" s="10"/>
      <c r="B4425" s="111">
        <v>78.680000000000007</v>
      </c>
      <c r="C4425" s="113">
        <f t="shared" ca="1" si="69"/>
        <v>0.78648249046546481</v>
      </c>
    </row>
    <row r="4426" spans="1:3" ht="15">
      <c r="A4426" s="10"/>
      <c r="B4426" s="111">
        <v>77.08</v>
      </c>
      <c r="C4426" s="113">
        <f t="shared" ca="1" si="69"/>
        <v>3.2584920887964251E-3</v>
      </c>
    </row>
    <row r="4427" spans="1:3" ht="15">
      <c r="A4427" s="10"/>
      <c r="B4427" s="111">
        <v>75.239999999999995</v>
      </c>
      <c r="C4427" s="113">
        <f t="shared" ca="1" si="69"/>
        <v>0.41672782410762843</v>
      </c>
    </row>
    <row r="4428" spans="1:3" ht="15">
      <c r="A4428" s="10"/>
      <c r="B4428" s="111">
        <v>78.03</v>
      </c>
      <c r="C4428" s="113">
        <f t="shared" ca="1" si="69"/>
        <v>8.6478116592201684E-2</v>
      </c>
    </row>
    <row r="4429" spans="1:3" ht="15">
      <c r="A4429" s="10"/>
      <c r="B4429" s="111">
        <v>78.02</v>
      </c>
      <c r="C4429" s="113">
        <f t="shared" ca="1" si="69"/>
        <v>0.6462800953118627</v>
      </c>
    </row>
    <row r="4430" spans="1:3" ht="15">
      <c r="A4430" s="10"/>
      <c r="B4430" s="111">
        <v>74</v>
      </c>
      <c r="C4430" s="113">
        <f t="shared" ca="1" si="69"/>
        <v>0.72585488686554356</v>
      </c>
    </row>
    <row r="4431" spans="1:3" ht="15">
      <c r="A4431" s="10"/>
      <c r="B4431" s="111">
        <v>69.260000000000005</v>
      </c>
      <c r="C4431" s="113">
        <f t="shared" ca="1" si="69"/>
        <v>0.22870535341499856</v>
      </c>
    </row>
    <row r="4432" spans="1:3" ht="15">
      <c r="A4432" s="10"/>
      <c r="B4432" s="111">
        <v>69.069999999999993</v>
      </c>
      <c r="C4432" s="113">
        <f t="shared" ca="1" si="69"/>
        <v>0.20446473051490432</v>
      </c>
    </row>
    <row r="4433" spans="1:3" ht="15">
      <c r="A4433" s="10"/>
      <c r="B4433" s="111">
        <v>77.03</v>
      </c>
      <c r="C4433" s="113">
        <f t="shared" ca="1" si="69"/>
        <v>0.32788161785550596</v>
      </c>
    </row>
    <row r="4434" spans="1:3" ht="15">
      <c r="A4434" s="10"/>
      <c r="B4434" s="111">
        <v>83.07</v>
      </c>
      <c r="C4434" s="113">
        <f t="shared" ca="1" si="69"/>
        <v>0.76556683228718636</v>
      </c>
    </row>
    <row r="4435" spans="1:3" ht="15">
      <c r="A4435" s="10"/>
      <c r="B4435" s="111">
        <v>93.85</v>
      </c>
      <c r="C4435" s="113">
        <f t="shared" ca="1" si="69"/>
        <v>0.1861866307672552</v>
      </c>
    </row>
    <row r="4436" spans="1:3" ht="15">
      <c r="A4436" s="10"/>
      <c r="B4436" s="111">
        <v>99.54</v>
      </c>
      <c r="C4436" s="113">
        <f t="shared" ca="1" si="69"/>
        <v>0.16990612828265561</v>
      </c>
    </row>
    <row r="4437" spans="1:3" ht="15">
      <c r="A4437" s="10"/>
      <c r="B4437" s="111">
        <v>100</v>
      </c>
      <c r="C4437" s="113">
        <f t="shared" ca="1" si="69"/>
        <v>0.87962489872732152</v>
      </c>
    </row>
    <row r="4438" spans="1:3" ht="15">
      <c r="A4438" s="10"/>
      <c r="B4438" s="111">
        <v>102.09</v>
      </c>
      <c r="C4438" s="113">
        <f t="shared" ca="1" si="69"/>
        <v>6.7250947134162894E-2</v>
      </c>
    </row>
    <row r="4439" spans="1:3" ht="15">
      <c r="A4439" s="10"/>
      <c r="B4439" s="111">
        <v>104.92</v>
      </c>
      <c r="C4439" s="113">
        <f t="shared" ca="1" si="69"/>
        <v>0.96966649894474632</v>
      </c>
    </row>
    <row r="4440" spans="1:3" ht="15">
      <c r="A4440" s="10"/>
      <c r="B4440" s="111">
        <v>95.73</v>
      </c>
      <c r="C4440" s="113">
        <f t="shared" ca="1" si="69"/>
        <v>0.5270245742807329</v>
      </c>
    </row>
    <row r="4441" spans="1:3" ht="15">
      <c r="A4441" s="10"/>
      <c r="B4441" s="111">
        <v>81.55</v>
      </c>
      <c r="C4441" s="113">
        <f t="shared" ca="1" si="69"/>
        <v>4.9233631449285893E-2</v>
      </c>
    </row>
    <row r="4442" spans="1:3" ht="15">
      <c r="A4442" s="10"/>
      <c r="B4442" s="111">
        <v>75.22</v>
      </c>
      <c r="C4442" s="113">
        <f t="shared" ca="1" si="69"/>
        <v>0.16645469304088151</v>
      </c>
    </row>
    <row r="4443" spans="1:3" ht="15">
      <c r="A4443" s="10"/>
      <c r="B4443" s="111">
        <v>74.010000000000005</v>
      </c>
      <c r="C4443" s="113">
        <f t="shared" ca="1" si="69"/>
        <v>0.17439320644810161</v>
      </c>
    </row>
    <row r="4444" spans="1:3" ht="15">
      <c r="A4444" s="10"/>
      <c r="B4444" s="111">
        <v>72.010000000000005</v>
      </c>
      <c r="C4444" s="113">
        <f t="shared" ca="1" si="69"/>
        <v>0.13583178634401102</v>
      </c>
    </row>
    <row r="4445" spans="1:3" ht="15">
      <c r="A4445" s="10"/>
      <c r="B4445" s="111">
        <v>71.540000000000006</v>
      </c>
      <c r="C4445" s="113">
        <f t="shared" ca="1" si="69"/>
        <v>0.3595437863909926</v>
      </c>
    </row>
    <row r="4446" spans="1:3" ht="15">
      <c r="A4446" s="10"/>
      <c r="B4446" s="111">
        <v>74.09</v>
      </c>
      <c r="C4446" s="113">
        <f t="shared" ca="1" si="69"/>
        <v>0.1392820845677909</v>
      </c>
    </row>
    <row r="4447" spans="1:3" ht="15">
      <c r="A4447" s="10"/>
      <c r="B4447" s="111">
        <v>91.57</v>
      </c>
      <c r="C4447" s="113">
        <f t="shared" ca="1" si="69"/>
        <v>0.1150836092650158</v>
      </c>
    </row>
    <row r="4448" spans="1:3" ht="15">
      <c r="A4448" s="10"/>
      <c r="B4448" s="111">
        <v>101.93</v>
      </c>
      <c r="C4448" s="113">
        <f t="shared" ca="1" si="69"/>
        <v>0.50721864726040611</v>
      </c>
    </row>
    <row r="4449" spans="1:3" ht="15">
      <c r="A4449" s="10"/>
      <c r="B4449" s="111">
        <v>105.69</v>
      </c>
      <c r="C4449" s="113">
        <f t="shared" ca="1" si="69"/>
        <v>0.91223127912188995</v>
      </c>
    </row>
    <row r="4450" spans="1:3" ht="15">
      <c r="A4450" s="10"/>
      <c r="B4450" s="111">
        <v>103.55</v>
      </c>
      <c r="C4450" s="113">
        <f t="shared" ca="1" si="69"/>
        <v>0.70645713736530347</v>
      </c>
    </row>
    <row r="4451" spans="1:3" ht="15">
      <c r="A4451" s="10"/>
      <c r="B4451" s="111">
        <v>101</v>
      </c>
      <c r="C4451" s="113">
        <f t="shared" ca="1" si="69"/>
        <v>0.21559786068457173</v>
      </c>
    </row>
    <row r="4452" spans="1:3" ht="15">
      <c r="A4452" s="10"/>
      <c r="B4452" s="111">
        <v>100.09</v>
      </c>
      <c r="C4452" s="113">
        <f t="shared" ca="1" si="69"/>
        <v>0.13050290511326584</v>
      </c>
    </row>
    <row r="4453" spans="1:3" ht="15">
      <c r="A4453" s="10"/>
      <c r="B4453" s="111">
        <v>97.91</v>
      </c>
      <c r="C4453" s="113">
        <f t="shared" ca="1" si="69"/>
        <v>0.75886141950999686</v>
      </c>
    </row>
    <row r="4454" spans="1:3" ht="15">
      <c r="A4454" s="10"/>
      <c r="B4454" s="111">
        <v>94.23</v>
      </c>
      <c r="C4454" s="113">
        <f t="shared" ca="1" si="69"/>
        <v>0.32674325269050752</v>
      </c>
    </row>
    <row r="4455" spans="1:3" ht="15">
      <c r="A4455" s="10"/>
      <c r="B4455" s="111">
        <v>88.93</v>
      </c>
      <c r="C4455" s="113">
        <f t="shared" ca="1" si="69"/>
        <v>0.23944073518701037</v>
      </c>
    </row>
    <row r="4456" spans="1:3" ht="15">
      <c r="A4456" s="10"/>
      <c r="B4456" s="111">
        <v>83.93</v>
      </c>
      <c r="C4456" s="113">
        <f t="shared" ca="1" si="69"/>
        <v>4.9331096694318816E-2</v>
      </c>
    </row>
    <row r="4457" spans="1:3" ht="15">
      <c r="A4457" s="10"/>
      <c r="B4457" s="111">
        <v>87.8</v>
      </c>
      <c r="C4457" s="113">
        <f t="shared" ca="1" si="69"/>
        <v>0.73788777269333861</v>
      </c>
    </row>
    <row r="4458" spans="1:3" ht="15">
      <c r="A4458" s="10"/>
      <c r="B4458" s="111">
        <v>99.36</v>
      </c>
      <c r="C4458" s="113">
        <f t="shared" ca="1" si="69"/>
        <v>0.32181024838389005</v>
      </c>
    </row>
    <row r="4459" spans="1:3" ht="15">
      <c r="A4459" s="10"/>
      <c r="B4459" s="111">
        <v>105.6</v>
      </c>
      <c r="C4459" s="113">
        <f t="shared" ca="1" si="69"/>
        <v>0.9737856137077493</v>
      </c>
    </row>
    <row r="4460" spans="1:3" ht="15">
      <c r="A4460" s="10"/>
      <c r="B4460" s="111">
        <v>114.99</v>
      </c>
      <c r="C4460" s="113">
        <f t="shared" ca="1" si="69"/>
        <v>0.60263890916660157</v>
      </c>
    </row>
    <row r="4461" spans="1:3" ht="15">
      <c r="A4461" s="10"/>
      <c r="B4461" s="111">
        <v>118</v>
      </c>
      <c r="C4461" s="113">
        <f t="shared" ca="1" si="69"/>
        <v>0.6564298650539232</v>
      </c>
    </row>
    <row r="4462" spans="1:3" ht="15">
      <c r="A4462" s="10"/>
      <c r="B4462" s="111">
        <v>110.74</v>
      </c>
      <c r="C4462" s="113">
        <f t="shared" ca="1" si="69"/>
        <v>0.466732516225978</v>
      </c>
    </row>
    <row r="4463" spans="1:3" ht="15">
      <c r="A4463" s="10"/>
      <c r="B4463" s="111">
        <v>103.96</v>
      </c>
      <c r="C4463" s="113">
        <f t="shared" ca="1" si="69"/>
        <v>0.72364341773394125</v>
      </c>
    </row>
    <row r="4464" spans="1:3" ht="15">
      <c r="A4464" s="10"/>
      <c r="B4464" s="111">
        <v>94.58</v>
      </c>
      <c r="C4464" s="113">
        <f t="shared" ca="1" si="69"/>
        <v>0.80569278522275434</v>
      </c>
    </row>
    <row r="4465" spans="1:3" ht="15">
      <c r="A4465" s="10"/>
      <c r="B4465" s="111">
        <v>86.8</v>
      </c>
      <c r="C4465" s="113">
        <f t="shared" ca="1" si="69"/>
        <v>0.48586495410154285</v>
      </c>
    </row>
    <row r="4466" spans="1:3" ht="15">
      <c r="A4466" s="10"/>
      <c r="B4466" s="111">
        <v>78.09</v>
      </c>
      <c r="C4466" s="113">
        <f t="shared" ca="1" si="69"/>
        <v>0.54258154303548756</v>
      </c>
    </row>
    <row r="4467" spans="1:3" ht="15">
      <c r="A4467" s="10"/>
      <c r="B4467" s="111">
        <v>73.14</v>
      </c>
      <c r="C4467" s="113">
        <f t="shared" ca="1" si="69"/>
        <v>0.39933915737932246</v>
      </c>
    </row>
    <row r="4468" spans="1:3" ht="15">
      <c r="A4468" s="10"/>
      <c r="B4468" s="111">
        <v>70.87</v>
      </c>
      <c r="C4468" s="113">
        <f t="shared" ca="1" si="69"/>
        <v>0.31752477377130034</v>
      </c>
    </row>
    <row r="4469" spans="1:3" ht="15">
      <c r="A4469" s="10"/>
      <c r="B4469" s="111">
        <v>67.94</v>
      </c>
      <c r="C4469" s="113">
        <f t="shared" ca="1" si="69"/>
        <v>0.2459295539580714</v>
      </c>
    </row>
    <row r="4470" spans="1:3" ht="15">
      <c r="A4470" s="10"/>
      <c r="B4470" s="111">
        <v>71.58</v>
      </c>
      <c r="C4470" s="113">
        <f t="shared" ca="1" si="69"/>
        <v>0.60847595359206419</v>
      </c>
    </row>
    <row r="4471" spans="1:3" ht="15">
      <c r="A4471" s="10"/>
      <c r="B4471" s="111">
        <v>82.54</v>
      </c>
      <c r="C4471" s="113">
        <f t="shared" ca="1" si="69"/>
        <v>0.31756764121948206</v>
      </c>
    </row>
    <row r="4472" spans="1:3" ht="15">
      <c r="A4472" s="10"/>
      <c r="B4472" s="111">
        <v>96.59</v>
      </c>
      <c r="C4472" s="113">
        <f t="shared" ca="1" si="69"/>
        <v>0.57746079484786161</v>
      </c>
    </row>
    <row r="4473" spans="1:3" ht="15">
      <c r="A4473" s="10"/>
      <c r="B4473" s="111">
        <v>97.06</v>
      </c>
      <c r="C4473" s="113">
        <f t="shared" ca="1" si="69"/>
        <v>0.90326627901153433</v>
      </c>
    </row>
    <row r="4474" spans="1:3" ht="15">
      <c r="A4474" s="10"/>
      <c r="B4474" s="111">
        <v>87.29</v>
      </c>
      <c r="C4474" s="113">
        <f t="shared" ca="1" si="69"/>
        <v>0.19656298717183182</v>
      </c>
    </row>
    <row r="4475" spans="1:3" ht="15">
      <c r="A4475" s="10"/>
      <c r="B4475" s="111">
        <v>76.8</v>
      </c>
      <c r="C4475" s="113">
        <f t="shared" ca="1" si="69"/>
        <v>0.56770118375283485</v>
      </c>
    </row>
    <row r="4476" spans="1:3" ht="15">
      <c r="A4476" s="10"/>
      <c r="B4476" s="111">
        <v>70.34</v>
      </c>
      <c r="C4476" s="113">
        <f t="shared" ca="1" si="69"/>
        <v>0.40067603511583361</v>
      </c>
    </row>
    <row r="4477" spans="1:3" ht="15">
      <c r="A4477" s="10"/>
      <c r="B4477" s="111">
        <v>60.07</v>
      </c>
      <c r="C4477" s="113">
        <f t="shared" ca="1" si="69"/>
        <v>0.23444503171748926</v>
      </c>
    </row>
    <row r="4478" spans="1:3" ht="15">
      <c r="A4478" s="10"/>
      <c r="B4478" s="111">
        <v>59.91</v>
      </c>
      <c r="C4478" s="113">
        <f t="shared" ca="1" si="69"/>
        <v>0.484464015888949</v>
      </c>
    </row>
    <row r="4479" spans="1:3" ht="15">
      <c r="A4479" s="10"/>
      <c r="B4479" s="111">
        <v>58.51</v>
      </c>
      <c r="C4479" s="113">
        <f t="shared" ca="1" si="69"/>
        <v>0.49332593980653977</v>
      </c>
    </row>
    <row r="4480" spans="1:3" ht="15">
      <c r="A4480" s="10"/>
      <c r="B4480" s="111">
        <v>62.74</v>
      </c>
      <c r="C4480" s="113">
        <f t="shared" ca="1" si="69"/>
        <v>3.2453915841690932E-2</v>
      </c>
    </row>
    <row r="4481" spans="1:3" ht="15">
      <c r="A4481" s="10"/>
      <c r="B4481" s="111">
        <v>68.430000000000007</v>
      </c>
      <c r="C4481" s="113">
        <f t="shared" ca="1" si="69"/>
        <v>3.0150648509839832E-2</v>
      </c>
    </row>
    <row r="4482" spans="1:3" ht="15">
      <c r="A4482" s="10"/>
      <c r="B4482" s="111">
        <v>75.489999999999995</v>
      </c>
      <c r="C4482" s="113">
        <f t="shared" ca="1" si="69"/>
        <v>0.67174113556232073</v>
      </c>
    </row>
    <row r="4483" spans="1:3" ht="15">
      <c r="A4483" s="10"/>
      <c r="B4483" s="111">
        <v>91.46</v>
      </c>
      <c r="C4483" s="113">
        <f t="shared" ref="C4483:C4546" ca="1" si="70">B4483/100*RAND()</f>
        <v>0.87256802782798015</v>
      </c>
    </row>
    <row r="4484" spans="1:3" ht="15">
      <c r="A4484" s="10"/>
      <c r="B4484" s="111">
        <v>99.94</v>
      </c>
      <c r="C4484" s="113">
        <f t="shared" ca="1" si="70"/>
        <v>0.73563194027016687</v>
      </c>
    </row>
    <row r="4485" spans="1:3" ht="15">
      <c r="A4485" s="10"/>
      <c r="B4485" s="111">
        <v>103.47</v>
      </c>
      <c r="C4485" s="113">
        <f t="shared" ca="1" si="70"/>
        <v>0.40697193304397</v>
      </c>
    </row>
    <row r="4486" spans="1:3" ht="15">
      <c r="A4486" s="10"/>
      <c r="B4486" s="111">
        <v>103.97</v>
      </c>
      <c r="C4486" s="113">
        <f t="shared" ca="1" si="70"/>
        <v>0.37593565214542196</v>
      </c>
    </row>
    <row r="4487" spans="1:3" ht="15">
      <c r="A4487" s="10"/>
      <c r="B4487" s="111">
        <v>101.91</v>
      </c>
      <c r="C4487" s="113">
        <f t="shared" ca="1" si="70"/>
        <v>0.97208848450634633</v>
      </c>
    </row>
    <row r="4488" spans="1:3" ht="15">
      <c r="A4488" s="10"/>
      <c r="B4488" s="111">
        <v>91.28</v>
      </c>
      <c r="C4488" s="113">
        <f t="shared" ca="1" si="70"/>
        <v>8.2056068230521556E-2</v>
      </c>
    </row>
    <row r="4489" spans="1:3" ht="15">
      <c r="A4489" s="10"/>
      <c r="B4489" s="111">
        <v>82.34</v>
      </c>
      <c r="C4489" s="113">
        <f t="shared" ca="1" si="70"/>
        <v>0.68329921974723007</v>
      </c>
    </row>
    <row r="4490" spans="1:3" ht="15">
      <c r="A4490" s="10"/>
      <c r="B4490" s="111">
        <v>75.06</v>
      </c>
      <c r="C4490" s="113">
        <f t="shared" ca="1" si="70"/>
        <v>5.3155602927480615E-3</v>
      </c>
    </row>
    <row r="4491" spans="1:3" ht="15">
      <c r="A4491" s="10"/>
      <c r="B4491" s="111">
        <v>75.069999999999993</v>
      </c>
      <c r="C4491" s="113">
        <f t="shared" ca="1" si="70"/>
        <v>0.61626190130036396</v>
      </c>
    </row>
    <row r="4492" spans="1:3" ht="15">
      <c r="A4492" s="10"/>
      <c r="B4492" s="111">
        <v>75.099999999999994</v>
      </c>
      <c r="C4492" s="113">
        <f t="shared" ca="1" si="70"/>
        <v>6.4337599620920144E-2</v>
      </c>
    </row>
    <row r="4493" spans="1:3" ht="15">
      <c r="A4493" s="10"/>
      <c r="B4493" s="111">
        <v>75.069999999999993</v>
      </c>
      <c r="C4493" s="113">
        <f t="shared" ca="1" si="70"/>
        <v>5.6670996241607744E-3</v>
      </c>
    </row>
    <row r="4494" spans="1:3" ht="15">
      <c r="A4494" s="10"/>
      <c r="B4494" s="111">
        <v>79.73</v>
      </c>
      <c r="C4494" s="113">
        <f t="shared" ca="1" si="70"/>
        <v>0.68333931235832168</v>
      </c>
    </row>
    <row r="4495" spans="1:3" ht="15">
      <c r="A4495" s="10"/>
      <c r="B4495" s="111">
        <v>96.46</v>
      </c>
      <c r="C4495" s="113">
        <f t="shared" ca="1" si="70"/>
        <v>0.25437466210494009</v>
      </c>
    </row>
    <row r="4496" spans="1:3" ht="15">
      <c r="A4496" s="10"/>
      <c r="B4496" s="111">
        <v>104.78</v>
      </c>
      <c r="C4496" s="113">
        <f t="shared" ca="1" si="70"/>
        <v>0.38838992342444728</v>
      </c>
    </row>
    <row r="4497" spans="1:3" ht="15">
      <c r="A4497" s="10"/>
      <c r="B4497" s="111">
        <v>108.31</v>
      </c>
      <c r="C4497" s="113">
        <f t="shared" ca="1" si="70"/>
        <v>0.22001960062839063</v>
      </c>
    </row>
    <row r="4498" spans="1:3" ht="15">
      <c r="A4498" s="10"/>
      <c r="B4498" s="111">
        <v>104.93</v>
      </c>
      <c r="C4498" s="113">
        <f t="shared" ca="1" si="70"/>
        <v>0.96318469914818805</v>
      </c>
    </row>
    <row r="4499" spans="1:3" ht="15">
      <c r="A4499" s="10"/>
      <c r="B4499" s="111">
        <v>100.23</v>
      </c>
      <c r="C4499" s="113">
        <f t="shared" ca="1" si="70"/>
        <v>0.19456825686990883</v>
      </c>
    </row>
    <row r="4500" spans="1:3" ht="15">
      <c r="A4500" s="10"/>
      <c r="B4500" s="111">
        <v>99.59</v>
      </c>
      <c r="C4500" s="113">
        <f t="shared" ca="1" si="70"/>
        <v>0.46937579420396647</v>
      </c>
    </row>
    <row r="4501" spans="1:3" ht="15">
      <c r="A4501" s="10"/>
      <c r="B4501" s="111">
        <v>97.65</v>
      </c>
      <c r="C4501" s="113">
        <f t="shared" ca="1" si="70"/>
        <v>0.9254965749021119</v>
      </c>
    </row>
    <row r="4502" spans="1:3" ht="15">
      <c r="A4502" s="10"/>
      <c r="B4502" s="111">
        <v>97.36</v>
      </c>
      <c r="C4502" s="113">
        <f t="shared" ca="1" si="70"/>
        <v>0.36513898344390838</v>
      </c>
    </row>
    <row r="4503" spans="1:3" ht="15">
      <c r="A4503" s="10"/>
      <c r="B4503" s="111">
        <v>96.98</v>
      </c>
      <c r="C4503" s="113">
        <f t="shared" ca="1" si="70"/>
        <v>0.65996386450249112</v>
      </c>
    </row>
    <row r="4504" spans="1:3" ht="15">
      <c r="A4504" s="10"/>
      <c r="B4504" s="111">
        <v>96.87</v>
      </c>
      <c r="C4504" s="113">
        <f t="shared" ca="1" si="70"/>
        <v>0.55260306279842797</v>
      </c>
    </row>
    <row r="4505" spans="1:3" ht="15">
      <c r="A4505" s="10"/>
      <c r="B4505" s="111">
        <v>96.37</v>
      </c>
      <c r="C4505" s="113">
        <f t="shared" ca="1" si="70"/>
        <v>0.95807260833928065</v>
      </c>
    </row>
    <row r="4506" spans="1:3" ht="15">
      <c r="A4506" s="10"/>
      <c r="B4506" s="111">
        <v>100.29</v>
      </c>
      <c r="C4506" s="113">
        <f t="shared" ca="1" si="70"/>
        <v>0.79264479124431009</v>
      </c>
    </row>
    <row r="4507" spans="1:3" ht="15">
      <c r="A4507" s="10"/>
      <c r="B4507" s="111">
        <v>113.57</v>
      </c>
      <c r="C4507" s="113">
        <f t="shared" ca="1" si="70"/>
        <v>0.3362217113284795</v>
      </c>
    </row>
    <row r="4508" spans="1:3" ht="15">
      <c r="A4508" s="10"/>
      <c r="B4508" s="111">
        <v>133.47999999999999</v>
      </c>
      <c r="C4508" s="113">
        <f t="shared" ca="1" si="70"/>
        <v>0.48640768745146806</v>
      </c>
    </row>
    <row r="4509" spans="1:3" ht="15">
      <c r="A4509" s="10"/>
      <c r="B4509" s="111">
        <v>130.13</v>
      </c>
      <c r="C4509" s="113">
        <f t="shared" ca="1" si="70"/>
        <v>0.28107414574390777</v>
      </c>
    </row>
    <row r="4510" spans="1:3" ht="15">
      <c r="A4510" s="10"/>
      <c r="B4510" s="111">
        <v>120.61</v>
      </c>
      <c r="C4510" s="113">
        <f t="shared" ca="1" si="70"/>
        <v>0.33746141914429129</v>
      </c>
    </row>
    <row r="4511" spans="1:3" ht="15">
      <c r="A4511" s="10"/>
      <c r="B4511" s="111">
        <v>114.91</v>
      </c>
      <c r="C4511" s="113">
        <f t="shared" ca="1" si="70"/>
        <v>0.38442800182397852</v>
      </c>
    </row>
    <row r="4512" spans="1:3" ht="15">
      <c r="A4512" s="10"/>
      <c r="B4512" s="111">
        <v>103.65</v>
      </c>
      <c r="C4512" s="113">
        <f t="shared" ca="1" si="70"/>
        <v>0.94047862799686899</v>
      </c>
    </row>
    <row r="4513" spans="1:3" ht="15">
      <c r="A4513" s="10"/>
      <c r="B4513" s="111">
        <v>89.34</v>
      </c>
      <c r="C4513" s="113">
        <f t="shared" ca="1" si="70"/>
        <v>4.1023514608679916E-2</v>
      </c>
    </row>
    <row r="4514" spans="1:3" ht="15">
      <c r="A4514" s="10"/>
      <c r="B4514" s="111">
        <v>83.08</v>
      </c>
      <c r="C4514" s="113">
        <f t="shared" ca="1" si="70"/>
        <v>0.20854673464540743</v>
      </c>
    </row>
    <row r="4515" spans="1:3" ht="15">
      <c r="A4515" s="10"/>
      <c r="B4515" s="111">
        <v>80.38</v>
      </c>
      <c r="C4515" s="113">
        <f t="shared" ca="1" si="70"/>
        <v>0.15279306679365459</v>
      </c>
    </row>
    <row r="4516" spans="1:3" ht="15">
      <c r="A4516" s="10"/>
      <c r="B4516" s="111">
        <v>79.62</v>
      </c>
      <c r="C4516" s="113">
        <f t="shared" ca="1" si="70"/>
        <v>0.24968559831578394</v>
      </c>
    </row>
    <row r="4517" spans="1:3" ht="15">
      <c r="A4517" s="10"/>
      <c r="B4517" s="111">
        <v>79.489999999999995</v>
      </c>
      <c r="C4517" s="113">
        <f t="shared" ca="1" si="70"/>
        <v>0.59847772342064309</v>
      </c>
    </row>
    <row r="4518" spans="1:3" ht="15">
      <c r="A4518" s="10"/>
      <c r="B4518" s="111">
        <v>82.46</v>
      </c>
      <c r="C4518" s="113">
        <f t="shared" ca="1" si="70"/>
        <v>5.9925267009356083E-2</v>
      </c>
    </row>
    <row r="4519" spans="1:3" ht="15">
      <c r="A4519" s="10"/>
      <c r="B4519" s="111">
        <v>105.92</v>
      </c>
      <c r="C4519" s="113">
        <f t="shared" ca="1" si="70"/>
        <v>0.30461782789172803</v>
      </c>
    </row>
    <row r="4520" spans="1:3" ht="15">
      <c r="A4520" s="10"/>
      <c r="B4520" s="111">
        <v>120.46</v>
      </c>
      <c r="C4520" s="113">
        <f t="shared" ca="1" si="70"/>
        <v>0.95524041312779018</v>
      </c>
    </row>
    <row r="4521" spans="1:3" ht="15">
      <c r="A4521" s="10"/>
      <c r="B4521" s="111">
        <v>121.69</v>
      </c>
      <c r="C4521" s="113">
        <f t="shared" ca="1" si="70"/>
        <v>0.90999221659556384</v>
      </c>
    </row>
    <row r="4522" spans="1:3" ht="15">
      <c r="A4522" s="10"/>
      <c r="B4522" s="111">
        <v>117.93</v>
      </c>
      <c r="C4522" s="113">
        <f t="shared" ca="1" si="70"/>
        <v>0.28714015762858158</v>
      </c>
    </row>
    <row r="4523" spans="1:3" ht="15">
      <c r="A4523" s="10"/>
      <c r="B4523" s="111">
        <v>110.01</v>
      </c>
      <c r="C4523" s="113">
        <f t="shared" ca="1" si="70"/>
        <v>0.84614022673145606</v>
      </c>
    </row>
    <row r="4524" spans="1:3" ht="15">
      <c r="A4524" s="10"/>
      <c r="B4524" s="111">
        <v>108.36</v>
      </c>
      <c r="C4524" s="113">
        <f t="shared" ca="1" si="70"/>
        <v>0.45045779248132223</v>
      </c>
    </row>
    <row r="4525" spans="1:3" ht="15">
      <c r="A4525" s="10"/>
      <c r="B4525" s="111">
        <v>105.07</v>
      </c>
      <c r="C4525" s="113">
        <f t="shared" ca="1" si="70"/>
        <v>0.48714876713845545</v>
      </c>
    </row>
    <row r="4526" spans="1:3" ht="15">
      <c r="A4526" s="10"/>
      <c r="B4526" s="111">
        <v>102.8</v>
      </c>
      <c r="C4526" s="113">
        <f t="shared" ca="1" si="70"/>
        <v>0.35204609656846336</v>
      </c>
    </row>
    <row r="4527" spans="1:3" ht="15">
      <c r="A4527" s="10"/>
      <c r="B4527" s="111">
        <v>106.99</v>
      </c>
      <c r="C4527" s="113">
        <f t="shared" ca="1" si="70"/>
        <v>0.4835757528786761</v>
      </c>
    </row>
    <row r="4528" spans="1:3" ht="15">
      <c r="A4528" s="10"/>
      <c r="B4528" s="111">
        <v>115.69</v>
      </c>
      <c r="C4528" s="113">
        <f t="shared" ca="1" si="70"/>
        <v>0.42546278759278972</v>
      </c>
    </row>
    <row r="4529" spans="1:3" ht="15">
      <c r="A4529" s="10"/>
      <c r="B4529" s="111">
        <v>117.6</v>
      </c>
      <c r="C4529" s="113">
        <f t="shared" ca="1" si="70"/>
        <v>0.63543249172468108</v>
      </c>
    </row>
    <row r="4530" spans="1:3" ht="15">
      <c r="A4530" s="10"/>
      <c r="B4530" s="111">
        <v>123.29</v>
      </c>
      <c r="C4530" s="113">
        <f t="shared" ca="1" si="70"/>
        <v>0.52302497993427532</v>
      </c>
    </row>
    <row r="4531" spans="1:3" ht="15">
      <c r="A4531" s="10"/>
      <c r="B4531" s="111">
        <v>137.99</v>
      </c>
      <c r="C4531" s="113">
        <f t="shared" ca="1" si="70"/>
        <v>0.95957041967984669</v>
      </c>
    </row>
    <row r="4532" spans="1:3" ht="15">
      <c r="A4532" s="10"/>
      <c r="B4532" s="111">
        <v>150</v>
      </c>
      <c r="C4532" s="113">
        <f t="shared" ca="1" si="70"/>
        <v>0.61210086793603125</v>
      </c>
    </row>
    <row r="4533" spans="1:3" ht="15">
      <c r="A4533" s="10"/>
      <c r="B4533" s="111">
        <v>147</v>
      </c>
      <c r="C4533" s="113">
        <f t="shared" ca="1" si="70"/>
        <v>9.5945623263623714E-2</v>
      </c>
    </row>
    <row r="4534" spans="1:3" ht="15">
      <c r="A4534" s="10"/>
      <c r="B4534" s="111">
        <v>124.1</v>
      </c>
      <c r="C4534" s="113">
        <f t="shared" ca="1" si="70"/>
        <v>0.13170426692833109</v>
      </c>
    </row>
    <row r="4535" spans="1:3" ht="15">
      <c r="A4535" s="10"/>
      <c r="B4535" s="111">
        <v>111.04</v>
      </c>
      <c r="C4535" s="113">
        <f t="shared" ca="1" si="70"/>
        <v>0.49885124600188291</v>
      </c>
    </row>
    <row r="4536" spans="1:3" ht="15">
      <c r="A4536" s="10"/>
      <c r="B4536" s="111">
        <v>96.7</v>
      </c>
      <c r="C4536" s="113">
        <f t="shared" ca="1" si="70"/>
        <v>3.9184548004627777E-2</v>
      </c>
    </row>
    <row r="4537" spans="1:3" ht="15">
      <c r="A4537" s="10"/>
      <c r="B4537" s="111">
        <v>87.97</v>
      </c>
      <c r="C4537" s="113">
        <f t="shared" ca="1" si="70"/>
        <v>0.59287202157192065</v>
      </c>
    </row>
    <row r="4538" spans="1:3" ht="15">
      <c r="A4538" s="10"/>
      <c r="B4538" s="111">
        <v>78.069999999999993</v>
      </c>
      <c r="C4538" s="113">
        <f t="shared" ca="1" si="70"/>
        <v>0.36440280727588553</v>
      </c>
    </row>
    <row r="4539" spans="1:3" ht="15">
      <c r="A4539" s="10"/>
      <c r="B4539" s="111">
        <v>76.84</v>
      </c>
      <c r="C4539" s="113">
        <f t="shared" ca="1" si="70"/>
        <v>0.74472181546502836</v>
      </c>
    </row>
    <row r="4540" spans="1:3" ht="15">
      <c r="A4540" s="10"/>
      <c r="B4540" s="111">
        <v>75.150000000000006</v>
      </c>
      <c r="C4540" s="113">
        <f t="shared" ca="1" si="70"/>
        <v>6.1499018362593173E-2</v>
      </c>
    </row>
    <row r="4541" spans="1:3" ht="15">
      <c r="A4541" s="10"/>
      <c r="B4541" s="111">
        <v>75.239999999999995</v>
      </c>
      <c r="C4541" s="113">
        <f t="shared" ca="1" si="70"/>
        <v>0.68443717808410465</v>
      </c>
    </row>
    <row r="4542" spans="1:3" ht="15">
      <c r="A4542" s="10"/>
      <c r="B4542" s="111">
        <v>77.81</v>
      </c>
      <c r="C4542" s="113">
        <f t="shared" ca="1" si="70"/>
        <v>0.54751933391908514</v>
      </c>
    </row>
    <row r="4543" spans="1:3" ht="15">
      <c r="A4543" s="10"/>
      <c r="B4543" s="111">
        <v>92.88</v>
      </c>
      <c r="C4543" s="113">
        <f t="shared" ca="1" si="70"/>
        <v>0.92119451922238083</v>
      </c>
    </row>
    <row r="4544" spans="1:3" ht="15">
      <c r="A4544" s="10"/>
      <c r="B4544" s="111">
        <v>104.49</v>
      </c>
      <c r="C4544" s="113">
        <f t="shared" ca="1" si="70"/>
        <v>1.026496142757918</v>
      </c>
    </row>
    <row r="4545" spans="1:3" ht="15">
      <c r="A4545" s="10"/>
      <c r="B4545" s="111">
        <v>107.97</v>
      </c>
      <c r="C4545" s="113">
        <f t="shared" ca="1" si="70"/>
        <v>0.24944984054767619</v>
      </c>
    </row>
    <row r="4546" spans="1:3" ht="15">
      <c r="A4546" s="10"/>
      <c r="B4546" s="111">
        <v>104.62</v>
      </c>
      <c r="C4546" s="113">
        <f t="shared" ca="1" si="70"/>
        <v>0.97756785926025347</v>
      </c>
    </row>
    <row r="4547" spans="1:3" ht="15">
      <c r="A4547" s="10"/>
      <c r="B4547" s="111">
        <v>105.46</v>
      </c>
      <c r="C4547" s="113">
        <f t="shared" ref="C4547:C4610" ca="1" si="71">B4547/100*RAND()</f>
        <v>1.033879870968669</v>
      </c>
    </row>
    <row r="4548" spans="1:3" ht="15">
      <c r="A4548" s="10"/>
      <c r="B4548" s="111">
        <v>102.38</v>
      </c>
      <c r="C4548" s="113">
        <f t="shared" ca="1" si="71"/>
        <v>0.16435250461550968</v>
      </c>
    </row>
    <row r="4549" spans="1:3" ht="15">
      <c r="A4549" s="10"/>
      <c r="B4549" s="111">
        <v>95</v>
      </c>
      <c r="C4549" s="113">
        <f t="shared" ca="1" si="71"/>
        <v>0.75759147146064076</v>
      </c>
    </row>
    <row r="4550" spans="1:3" ht="15">
      <c r="A4550" s="10"/>
      <c r="B4550" s="111">
        <v>91.92</v>
      </c>
      <c r="C4550" s="113">
        <f t="shared" ca="1" si="71"/>
        <v>0.76497523833612624</v>
      </c>
    </row>
    <row r="4551" spans="1:3" ht="15">
      <c r="A4551" s="10"/>
      <c r="B4551" s="111">
        <v>87</v>
      </c>
      <c r="C4551" s="113">
        <f t="shared" ca="1" si="71"/>
        <v>0.34036766609838548</v>
      </c>
    </row>
    <row r="4552" spans="1:3" ht="15">
      <c r="A4552" s="10"/>
      <c r="B4552" s="111">
        <v>83.21</v>
      </c>
      <c r="C4552" s="113">
        <f t="shared" ca="1" si="71"/>
        <v>0.36532785844700244</v>
      </c>
    </row>
    <row r="4553" spans="1:3" ht="15">
      <c r="A4553" s="10"/>
      <c r="B4553" s="111">
        <v>82.5</v>
      </c>
      <c r="C4553" s="113">
        <f t="shared" ca="1" si="71"/>
        <v>5.4321516632669679E-3</v>
      </c>
    </row>
    <row r="4554" spans="1:3" ht="15">
      <c r="A4554" s="10"/>
      <c r="B4554" s="111">
        <v>88.15</v>
      </c>
      <c r="C4554" s="113">
        <f t="shared" ca="1" si="71"/>
        <v>0.34293453437374999</v>
      </c>
    </row>
    <row r="4555" spans="1:3" ht="15">
      <c r="A4555" s="10"/>
      <c r="B4555" s="111">
        <v>94.47</v>
      </c>
      <c r="C4555" s="113">
        <f t="shared" ca="1" si="71"/>
        <v>0.47775939220402291</v>
      </c>
    </row>
    <row r="4556" spans="1:3" ht="15">
      <c r="A4556" s="10"/>
      <c r="B4556" s="111">
        <v>97.68</v>
      </c>
      <c r="C4556" s="113">
        <f t="shared" ca="1" si="71"/>
        <v>0.93485985484270295</v>
      </c>
    </row>
    <row r="4557" spans="1:3" ht="15">
      <c r="A4557" s="10"/>
      <c r="B4557" s="111">
        <v>98.25</v>
      </c>
      <c r="C4557" s="113">
        <f t="shared" ca="1" si="71"/>
        <v>0.26492502440510618</v>
      </c>
    </row>
    <row r="4558" spans="1:3" ht="15">
      <c r="A4558" s="10"/>
      <c r="B4558" s="111">
        <v>98.43</v>
      </c>
      <c r="C4558" s="113">
        <f t="shared" ca="1" si="71"/>
        <v>0.48698050611373239</v>
      </c>
    </row>
    <row r="4559" spans="1:3" ht="15">
      <c r="A4559" s="10"/>
      <c r="B4559" s="111">
        <v>96.69</v>
      </c>
      <c r="C4559" s="113">
        <f t="shared" ca="1" si="71"/>
        <v>0.67301291473749469</v>
      </c>
    </row>
    <row r="4560" spans="1:3" ht="15">
      <c r="A4560" s="10"/>
      <c r="B4560" s="111">
        <v>91.98</v>
      </c>
      <c r="C4560" s="113">
        <f t="shared" ca="1" si="71"/>
        <v>0.58181269346733322</v>
      </c>
    </row>
    <row r="4561" spans="1:3" ht="15">
      <c r="A4561" s="10"/>
      <c r="B4561" s="111">
        <v>84.73</v>
      </c>
      <c r="C4561" s="113">
        <f t="shared" ca="1" si="71"/>
        <v>0.54356477418564231</v>
      </c>
    </row>
    <row r="4562" spans="1:3" ht="15">
      <c r="A4562" s="10"/>
      <c r="B4562" s="111">
        <v>80.86</v>
      </c>
      <c r="C4562" s="113">
        <f t="shared" ca="1" si="71"/>
        <v>0.50945038411114807</v>
      </c>
    </row>
    <row r="4563" spans="1:3" ht="15">
      <c r="A4563" s="10"/>
      <c r="B4563" s="111">
        <v>75.75</v>
      </c>
      <c r="C4563" s="113">
        <f t="shared" ca="1" si="71"/>
        <v>0.69311554596108194</v>
      </c>
    </row>
    <row r="4564" spans="1:3" ht="15">
      <c r="A4564" s="10"/>
      <c r="B4564" s="111">
        <v>74.040000000000006</v>
      </c>
      <c r="C4564" s="113">
        <f t="shared" ca="1" si="71"/>
        <v>0.42664262726522761</v>
      </c>
    </row>
    <row r="4565" spans="1:3" ht="15">
      <c r="A4565" s="10"/>
      <c r="B4565" s="111">
        <v>72.87</v>
      </c>
      <c r="C4565" s="113">
        <f t="shared" ca="1" si="71"/>
        <v>0.48739024196910613</v>
      </c>
    </row>
    <row r="4566" spans="1:3" ht="15">
      <c r="A4566" s="10"/>
      <c r="B4566" s="111">
        <v>72.45</v>
      </c>
      <c r="C4566" s="113">
        <f t="shared" ca="1" si="71"/>
        <v>0.15783850251578777</v>
      </c>
    </row>
    <row r="4567" spans="1:3" ht="15">
      <c r="A4567" s="10"/>
      <c r="B4567" s="111">
        <v>74.02</v>
      </c>
      <c r="C4567" s="113">
        <f t="shared" ca="1" si="71"/>
        <v>0.14994585326366253</v>
      </c>
    </row>
    <row r="4568" spans="1:3" ht="15">
      <c r="A4568" s="10"/>
      <c r="B4568" s="111">
        <v>80.02</v>
      </c>
      <c r="C4568" s="113">
        <f t="shared" ca="1" si="71"/>
        <v>0.62343261996555288</v>
      </c>
    </row>
    <row r="4569" spans="1:3" ht="15">
      <c r="A4569" s="10"/>
      <c r="B4569" s="111">
        <v>80.41</v>
      </c>
      <c r="C4569" s="113">
        <f t="shared" ca="1" si="71"/>
        <v>0.42490270113999046</v>
      </c>
    </row>
    <row r="4570" spans="1:3" ht="15">
      <c r="A4570" s="10"/>
      <c r="B4570" s="111">
        <v>79.22</v>
      </c>
      <c r="C4570" s="113">
        <f t="shared" ca="1" si="71"/>
        <v>0.64279801159757644</v>
      </c>
    </row>
    <row r="4571" spans="1:3" ht="15">
      <c r="A4571" s="10"/>
      <c r="B4571" s="111">
        <v>74.73</v>
      </c>
      <c r="C4571" s="113">
        <f t="shared" ca="1" si="71"/>
        <v>0.60131736580686135</v>
      </c>
    </row>
    <row r="4572" spans="1:3" ht="15">
      <c r="A4572" s="10"/>
      <c r="B4572" s="111">
        <v>68.5</v>
      </c>
      <c r="C4572" s="113">
        <f t="shared" ca="1" si="71"/>
        <v>0.12647378236402013</v>
      </c>
    </row>
    <row r="4573" spans="1:3" ht="15">
      <c r="A4573" s="10"/>
      <c r="B4573" s="111">
        <v>70.03</v>
      </c>
      <c r="C4573" s="113">
        <f t="shared" ca="1" si="71"/>
        <v>0.60967203909797074</v>
      </c>
    </row>
    <row r="4574" spans="1:3" ht="15">
      <c r="A4574" s="10"/>
      <c r="B4574" s="111">
        <v>65.81</v>
      </c>
      <c r="C4574" s="113">
        <f t="shared" ca="1" si="71"/>
        <v>0.61806467318930469</v>
      </c>
    </row>
    <row r="4575" spans="1:3" ht="15">
      <c r="A4575" s="10"/>
      <c r="B4575" s="111">
        <v>68.83</v>
      </c>
      <c r="C4575" s="113">
        <f t="shared" ca="1" si="71"/>
        <v>0.57559825775025886</v>
      </c>
    </row>
    <row r="4576" spans="1:3" ht="15">
      <c r="A4576" s="10"/>
      <c r="B4576" s="111">
        <v>70.400000000000006</v>
      </c>
      <c r="C4576" s="113">
        <f t="shared" ca="1" si="71"/>
        <v>0.50965064003096328</v>
      </c>
    </row>
    <row r="4577" spans="1:3" ht="15">
      <c r="A4577" s="10"/>
      <c r="B4577" s="111">
        <v>73</v>
      </c>
      <c r="C4577" s="113">
        <f t="shared" ca="1" si="71"/>
        <v>0.59335360957164807</v>
      </c>
    </row>
    <row r="4578" spans="1:3" ht="15">
      <c r="A4578" s="10"/>
      <c r="B4578" s="111">
        <v>81.31</v>
      </c>
      <c r="C4578" s="113">
        <f t="shared" ca="1" si="71"/>
        <v>0.29010395045151932</v>
      </c>
    </row>
    <row r="4579" spans="1:3" ht="15">
      <c r="A4579" s="10"/>
      <c r="B4579" s="111">
        <v>93.16</v>
      </c>
      <c r="C4579" s="113">
        <f t="shared" ca="1" si="71"/>
        <v>0.25296973737154166</v>
      </c>
    </row>
    <row r="4580" spans="1:3" ht="15">
      <c r="A4580" s="10"/>
      <c r="B4580" s="111">
        <v>97.91</v>
      </c>
      <c r="C4580" s="113">
        <f t="shared" ca="1" si="71"/>
        <v>0.36904213617076453</v>
      </c>
    </row>
    <row r="4581" spans="1:3" ht="15">
      <c r="A4581" s="10"/>
      <c r="B4581" s="111">
        <v>99.19</v>
      </c>
      <c r="C4581" s="113">
        <f t="shared" ca="1" si="71"/>
        <v>0.89852273112897563</v>
      </c>
    </row>
    <row r="4582" spans="1:3" ht="15">
      <c r="A4582" s="10"/>
      <c r="B4582" s="111">
        <v>100.05</v>
      </c>
      <c r="C4582" s="113">
        <f t="shared" ca="1" si="71"/>
        <v>0.40946147601772237</v>
      </c>
    </row>
    <row r="4583" spans="1:3" ht="15">
      <c r="A4583" s="10"/>
      <c r="B4583" s="111">
        <v>98.5</v>
      </c>
      <c r="C4583" s="113">
        <f t="shared" ca="1" si="71"/>
        <v>0.11445625395736379</v>
      </c>
    </row>
    <row r="4584" spans="1:3" ht="15">
      <c r="A4584" s="10"/>
      <c r="B4584" s="111">
        <v>95</v>
      </c>
      <c r="C4584" s="113">
        <f t="shared" ca="1" si="71"/>
        <v>0.54856996550367776</v>
      </c>
    </row>
    <row r="4585" spans="1:3" ht="15">
      <c r="A4585" s="10"/>
      <c r="B4585" s="111">
        <v>87.4</v>
      </c>
      <c r="C4585" s="113">
        <f t="shared" ca="1" si="71"/>
        <v>0.53307071396821537</v>
      </c>
    </row>
    <row r="4586" spans="1:3" ht="15">
      <c r="A4586" s="10"/>
      <c r="B4586" s="111">
        <v>79.09</v>
      </c>
      <c r="C4586" s="113">
        <f t="shared" ca="1" si="71"/>
        <v>0.25391363980616555</v>
      </c>
    </row>
    <row r="4587" spans="1:3" ht="15">
      <c r="A4587" s="10"/>
      <c r="B4587" s="111">
        <v>75.14</v>
      </c>
      <c r="C4587" s="113">
        <f t="shared" ca="1" si="71"/>
        <v>0.25695609818523824</v>
      </c>
    </row>
    <row r="4588" spans="1:3" ht="15">
      <c r="A4588" s="10"/>
      <c r="B4588" s="111">
        <v>70.13</v>
      </c>
      <c r="C4588" s="113">
        <f t="shared" ca="1" si="71"/>
        <v>0.24085023267999436</v>
      </c>
    </row>
    <row r="4589" spans="1:3" ht="15">
      <c r="A4589" s="10"/>
      <c r="B4589" s="111">
        <v>68.72</v>
      </c>
      <c r="C4589" s="113">
        <f t="shared" ca="1" si="71"/>
        <v>0.25297431353781585</v>
      </c>
    </row>
    <row r="4590" spans="1:3" ht="15">
      <c r="A4590" s="10"/>
      <c r="B4590" s="111">
        <v>68.69</v>
      </c>
      <c r="C4590" s="113">
        <f t="shared" ca="1" si="71"/>
        <v>0.23404261648483787</v>
      </c>
    </row>
    <row r="4591" spans="1:3" ht="15">
      <c r="A4591" s="10"/>
      <c r="B4591" s="111">
        <v>68.63</v>
      </c>
      <c r="C4591" s="113">
        <f t="shared" ca="1" si="71"/>
        <v>0.13393330870244718</v>
      </c>
    </row>
    <row r="4592" spans="1:3" ht="15">
      <c r="A4592" s="10"/>
      <c r="B4592" s="111">
        <v>70.02</v>
      </c>
      <c r="C4592" s="113">
        <f t="shared" ca="1" si="71"/>
        <v>0.23184326764901142</v>
      </c>
    </row>
    <row r="4593" spans="1:3" ht="15">
      <c r="A4593" s="10"/>
      <c r="B4593" s="111">
        <v>71.56</v>
      </c>
      <c r="C4593" s="113">
        <f t="shared" ca="1" si="71"/>
        <v>6.5493991124654094E-2</v>
      </c>
    </row>
    <row r="4594" spans="1:3" ht="15">
      <c r="A4594" s="10"/>
      <c r="B4594" s="111">
        <v>72</v>
      </c>
      <c r="C4594" s="113">
        <f t="shared" ca="1" si="71"/>
        <v>0.66244522135651995</v>
      </c>
    </row>
    <row r="4595" spans="1:3" ht="15">
      <c r="A4595" s="10"/>
      <c r="B4595" s="111">
        <v>71.28</v>
      </c>
      <c r="C4595" s="113">
        <f t="shared" ca="1" si="71"/>
        <v>0.36357496713302201</v>
      </c>
    </row>
    <row r="4596" spans="1:3" ht="15">
      <c r="A4596" s="10"/>
      <c r="B4596" s="111">
        <v>73.45</v>
      </c>
      <c r="C4596" s="113">
        <f t="shared" ca="1" si="71"/>
        <v>1.4382396402319033E-2</v>
      </c>
    </row>
    <row r="4597" spans="1:3" ht="15">
      <c r="A4597" s="10"/>
      <c r="B4597" s="111">
        <v>73</v>
      </c>
      <c r="C4597" s="113">
        <f t="shared" ca="1" si="71"/>
        <v>0.62817463617152614</v>
      </c>
    </row>
    <row r="4598" spans="1:3" ht="15">
      <c r="A4598" s="10"/>
      <c r="B4598" s="111">
        <v>68.09</v>
      </c>
      <c r="C4598" s="113">
        <f t="shared" ca="1" si="71"/>
        <v>8.5533269187038269E-2</v>
      </c>
    </row>
    <row r="4599" spans="1:3" ht="15">
      <c r="A4599" s="10"/>
      <c r="B4599" s="111">
        <v>64</v>
      </c>
      <c r="C4599" s="113">
        <f t="shared" ca="1" si="71"/>
        <v>0.11432427889622361</v>
      </c>
    </row>
    <row r="4600" spans="1:3" ht="15">
      <c r="A4600" s="10"/>
      <c r="B4600" s="111">
        <v>65.22</v>
      </c>
      <c r="C4600" s="113">
        <f t="shared" ca="1" si="71"/>
        <v>3.1477874279260382E-2</v>
      </c>
    </row>
    <row r="4601" spans="1:3" ht="15">
      <c r="A4601" s="10"/>
      <c r="B4601" s="111">
        <v>67.98</v>
      </c>
      <c r="C4601" s="113">
        <f t="shared" ca="1" si="71"/>
        <v>2.882398372867574E-3</v>
      </c>
    </row>
    <row r="4602" spans="1:3" ht="15">
      <c r="A4602" s="10"/>
      <c r="B4602" s="111">
        <v>73.75</v>
      </c>
      <c r="C4602" s="113">
        <f t="shared" ca="1" si="71"/>
        <v>0.38863477162353893</v>
      </c>
    </row>
    <row r="4603" spans="1:3" ht="15">
      <c r="A4603" s="10"/>
      <c r="B4603" s="111">
        <v>80.849999999999994</v>
      </c>
      <c r="C4603" s="113">
        <f t="shared" ca="1" si="71"/>
        <v>0.75908909487211096</v>
      </c>
    </row>
    <row r="4604" spans="1:3" ht="15">
      <c r="A4604" s="10"/>
      <c r="B4604" s="111">
        <v>94.25</v>
      </c>
      <c r="C4604" s="113">
        <f t="shared" ca="1" si="71"/>
        <v>0.13600691844841489</v>
      </c>
    </row>
    <row r="4605" spans="1:3" ht="15">
      <c r="A4605" s="10"/>
      <c r="B4605" s="111">
        <v>99.76</v>
      </c>
      <c r="C4605" s="113">
        <f t="shared" ca="1" si="71"/>
        <v>0.50789738194411083</v>
      </c>
    </row>
    <row r="4606" spans="1:3" ht="15">
      <c r="A4606" s="10"/>
      <c r="B4606" s="111">
        <v>103.1</v>
      </c>
      <c r="C4606" s="113">
        <f t="shared" ca="1" si="71"/>
        <v>0.45313387164090824</v>
      </c>
    </row>
    <row r="4607" spans="1:3" ht="15">
      <c r="A4607" s="10"/>
      <c r="B4607" s="111">
        <v>103.63</v>
      </c>
      <c r="C4607" s="113">
        <f t="shared" ca="1" si="71"/>
        <v>0.74313808372628076</v>
      </c>
    </row>
    <row r="4608" spans="1:3" ht="15">
      <c r="A4608" s="10"/>
      <c r="B4608" s="111">
        <v>96.02</v>
      </c>
      <c r="C4608" s="113">
        <f t="shared" ca="1" si="71"/>
        <v>0.13534348568012863</v>
      </c>
    </row>
    <row r="4609" spans="1:3" ht="15">
      <c r="A4609" s="10"/>
      <c r="B4609" s="111">
        <v>83.4</v>
      </c>
      <c r="C4609" s="113">
        <f t="shared" ca="1" si="71"/>
        <v>0.81888685346020662</v>
      </c>
    </row>
    <row r="4610" spans="1:3" ht="15">
      <c r="A4610" s="10"/>
      <c r="B4610" s="111">
        <v>76.040000000000006</v>
      </c>
      <c r="C4610" s="113">
        <f t="shared" ca="1" si="71"/>
        <v>0.42956854612287815</v>
      </c>
    </row>
    <row r="4611" spans="1:3" ht="15">
      <c r="A4611" s="10"/>
      <c r="B4611" s="111">
        <v>74</v>
      </c>
      <c r="C4611" s="113">
        <f t="shared" ref="C4611:C4674" ca="1" si="72">B4611/100*RAND()</f>
        <v>3.8784362499066617E-2</v>
      </c>
    </row>
    <row r="4612" spans="1:3" ht="15">
      <c r="A4612" s="10"/>
      <c r="B4612" s="111">
        <v>72.92</v>
      </c>
      <c r="C4612" s="113">
        <f t="shared" ca="1" si="72"/>
        <v>4.0361314687650099E-2</v>
      </c>
    </row>
    <row r="4613" spans="1:3" ht="15">
      <c r="A4613" s="10"/>
      <c r="B4613" s="111">
        <v>73.06</v>
      </c>
      <c r="C4613" s="113">
        <f t="shared" ca="1" si="72"/>
        <v>0.44518241905567391</v>
      </c>
    </row>
    <row r="4614" spans="1:3" ht="15">
      <c r="A4614" s="10"/>
      <c r="B4614" s="111">
        <v>76.12</v>
      </c>
      <c r="C4614" s="113">
        <f t="shared" ca="1" si="72"/>
        <v>0.204734090968889</v>
      </c>
    </row>
    <row r="4615" spans="1:3" ht="15">
      <c r="A4615" s="10"/>
      <c r="B4615" s="111">
        <v>94.83</v>
      </c>
      <c r="C4615" s="113">
        <f t="shared" ca="1" si="72"/>
        <v>0.25888778013076863</v>
      </c>
    </row>
    <row r="4616" spans="1:3" ht="15">
      <c r="A4616" s="10"/>
      <c r="B4616" s="111">
        <v>105.62</v>
      </c>
      <c r="C4616" s="113">
        <f t="shared" ca="1" si="72"/>
        <v>5.4158665841503931E-2</v>
      </c>
    </row>
    <row r="4617" spans="1:3" ht="15">
      <c r="A4617" s="10"/>
      <c r="B4617" s="111">
        <v>106.01</v>
      </c>
      <c r="C4617" s="113">
        <f t="shared" ca="1" si="72"/>
        <v>0.61128770076253935</v>
      </c>
    </row>
    <row r="4618" spans="1:3" ht="15">
      <c r="A4618" s="10"/>
      <c r="B4618" s="111">
        <v>101.8</v>
      </c>
      <c r="C4618" s="113">
        <f t="shared" ca="1" si="72"/>
        <v>3.2002060745387535E-2</v>
      </c>
    </row>
    <row r="4619" spans="1:3" ht="15">
      <c r="A4619" s="10"/>
      <c r="B4619" s="111">
        <v>95.94</v>
      </c>
      <c r="C4619" s="113">
        <f t="shared" ca="1" si="72"/>
        <v>0.91373812631580897</v>
      </c>
    </row>
    <row r="4620" spans="1:3" ht="15">
      <c r="A4620" s="10"/>
      <c r="B4620" s="111">
        <v>94.99</v>
      </c>
      <c r="C4620" s="113">
        <f t="shared" ca="1" si="72"/>
        <v>0.18121186170873463</v>
      </c>
    </row>
    <row r="4621" spans="1:3" ht="15">
      <c r="A4621" s="10"/>
      <c r="B4621" s="111">
        <v>91.16</v>
      </c>
      <c r="C4621" s="113">
        <f t="shared" ca="1" si="72"/>
        <v>0.72829590728927696</v>
      </c>
    </row>
    <row r="4622" spans="1:3" ht="15">
      <c r="A4622" s="10"/>
      <c r="B4622" s="111">
        <v>87</v>
      </c>
      <c r="C4622" s="113">
        <f t="shared" ca="1" si="72"/>
        <v>0.27726512003882475</v>
      </c>
    </row>
    <row r="4623" spans="1:3" ht="15">
      <c r="A4623" s="10"/>
      <c r="B4623" s="111">
        <v>86.47</v>
      </c>
      <c r="C4623" s="113">
        <f t="shared" ca="1" si="72"/>
        <v>0.82354981609069422</v>
      </c>
    </row>
    <row r="4624" spans="1:3" ht="15">
      <c r="A4624" s="10"/>
      <c r="B4624" s="111">
        <v>88.89</v>
      </c>
      <c r="C4624" s="113">
        <f t="shared" ca="1" si="72"/>
        <v>0.61467762671463666</v>
      </c>
    </row>
    <row r="4625" spans="1:3" ht="15">
      <c r="A4625" s="10"/>
      <c r="B4625" s="111">
        <v>91.7</v>
      </c>
      <c r="C4625" s="113">
        <f t="shared" ca="1" si="72"/>
        <v>0.22495618867316339</v>
      </c>
    </row>
    <row r="4626" spans="1:3" ht="15">
      <c r="A4626" s="10"/>
      <c r="B4626" s="111">
        <v>99.93</v>
      </c>
      <c r="C4626" s="113">
        <f t="shared" ca="1" si="72"/>
        <v>0.37569781158444965</v>
      </c>
    </row>
    <row r="4627" spans="1:3" ht="15">
      <c r="A4627" s="10"/>
      <c r="B4627" s="111">
        <v>108.45</v>
      </c>
      <c r="C4627" s="113">
        <f t="shared" ca="1" si="72"/>
        <v>0.2183840022669136</v>
      </c>
    </row>
    <row r="4628" spans="1:3" ht="15">
      <c r="A4628" s="10"/>
      <c r="B4628" s="111">
        <v>120.49</v>
      </c>
      <c r="C4628" s="113">
        <f t="shared" ca="1" si="72"/>
        <v>0.36754407258355298</v>
      </c>
    </row>
    <row r="4629" spans="1:3" ht="15">
      <c r="A4629" s="10"/>
      <c r="B4629" s="111">
        <v>112.41</v>
      </c>
      <c r="C4629" s="113">
        <f t="shared" ca="1" si="72"/>
        <v>0.76075603864477082</v>
      </c>
    </row>
    <row r="4630" spans="1:3" ht="15">
      <c r="A4630" s="10"/>
      <c r="B4630" s="111">
        <v>103.9</v>
      </c>
      <c r="C4630" s="113">
        <f t="shared" ca="1" si="72"/>
        <v>0.34873642741891847</v>
      </c>
    </row>
    <row r="4631" spans="1:3" ht="15">
      <c r="A4631" s="10"/>
      <c r="B4631" s="111">
        <v>102.26</v>
      </c>
      <c r="C4631" s="113">
        <f t="shared" ca="1" si="72"/>
        <v>0.88557543978036724</v>
      </c>
    </row>
    <row r="4632" spans="1:3" ht="15">
      <c r="A4632" s="10"/>
      <c r="B4632" s="111">
        <v>95.44</v>
      </c>
      <c r="C4632" s="113">
        <f t="shared" ca="1" si="72"/>
        <v>0.17792415616568183</v>
      </c>
    </row>
    <row r="4633" spans="1:3" ht="15">
      <c r="A4633" s="10"/>
      <c r="B4633" s="111">
        <v>88.61</v>
      </c>
      <c r="C4633" s="113">
        <f t="shared" ca="1" si="72"/>
        <v>0.23911571093346404</v>
      </c>
    </row>
    <row r="4634" spans="1:3" ht="15">
      <c r="A4634" s="10"/>
      <c r="B4634" s="111">
        <v>83.4</v>
      </c>
      <c r="C4634" s="113">
        <f t="shared" ca="1" si="72"/>
        <v>0.38836113162146452</v>
      </c>
    </row>
    <row r="4635" spans="1:3" ht="15">
      <c r="A4635" s="10"/>
      <c r="B4635" s="111">
        <v>81.02</v>
      </c>
      <c r="C4635" s="113">
        <f t="shared" ca="1" si="72"/>
        <v>0.45340438372827868</v>
      </c>
    </row>
    <row r="4636" spans="1:3" ht="15">
      <c r="A4636" s="10"/>
      <c r="B4636" s="111">
        <v>76.959999999999994</v>
      </c>
      <c r="C4636" s="113">
        <f t="shared" ca="1" si="72"/>
        <v>0.62675342653607546</v>
      </c>
    </row>
    <row r="4637" spans="1:3" ht="15">
      <c r="A4637" s="10"/>
      <c r="B4637" s="111">
        <v>76.95</v>
      </c>
      <c r="C4637" s="113">
        <f t="shared" ca="1" si="72"/>
        <v>0.61495980505722381</v>
      </c>
    </row>
    <row r="4638" spans="1:3" ht="15">
      <c r="A4638" s="10"/>
      <c r="B4638" s="111">
        <v>84.47</v>
      </c>
      <c r="C4638" s="113">
        <f t="shared" ca="1" si="72"/>
        <v>0.72562729030140205</v>
      </c>
    </row>
    <row r="4639" spans="1:3" ht="15">
      <c r="A4639" s="10"/>
      <c r="B4639" s="111">
        <v>98.01</v>
      </c>
      <c r="C4639" s="113">
        <f t="shared" ca="1" si="72"/>
        <v>0.44895184065331323</v>
      </c>
    </row>
    <row r="4640" spans="1:3" ht="15">
      <c r="A4640" s="10"/>
      <c r="B4640" s="111">
        <v>104.03</v>
      </c>
      <c r="C4640" s="113">
        <f t="shared" ca="1" si="72"/>
        <v>0.18853809727437174</v>
      </c>
    </row>
    <row r="4641" spans="1:3" ht="15">
      <c r="A4641" s="10"/>
      <c r="B4641" s="111">
        <v>109.88</v>
      </c>
      <c r="C4641" s="113">
        <f t="shared" ca="1" si="72"/>
        <v>1.0620788087003059</v>
      </c>
    </row>
    <row r="4642" spans="1:3" ht="15">
      <c r="A4642" s="10"/>
      <c r="B4642" s="111">
        <v>106</v>
      </c>
      <c r="C4642" s="113">
        <f t="shared" ca="1" si="72"/>
        <v>0.41589396684928803</v>
      </c>
    </row>
    <row r="4643" spans="1:3" ht="15">
      <c r="A4643" s="10"/>
      <c r="B4643" s="111">
        <v>102.51</v>
      </c>
      <c r="C4643" s="113">
        <f t="shared" ca="1" si="72"/>
        <v>0.52767813522954476</v>
      </c>
    </row>
    <row r="4644" spans="1:3" ht="15">
      <c r="A4644" s="10"/>
      <c r="B4644" s="111">
        <v>104.31</v>
      </c>
      <c r="C4644" s="113">
        <f t="shared" ca="1" si="72"/>
        <v>8.784509449525052E-2</v>
      </c>
    </row>
    <row r="4645" spans="1:3" ht="15">
      <c r="A4645" s="10"/>
      <c r="B4645" s="111">
        <v>99.39</v>
      </c>
      <c r="C4645" s="113">
        <f t="shared" ca="1" si="72"/>
        <v>0.31510256550699511</v>
      </c>
    </row>
    <row r="4646" spans="1:3" ht="15">
      <c r="A4646" s="10"/>
      <c r="B4646" s="111">
        <v>97.96</v>
      </c>
      <c r="C4646" s="113">
        <f t="shared" ca="1" si="72"/>
        <v>0.70629787329434646</v>
      </c>
    </row>
    <row r="4647" spans="1:3" ht="15">
      <c r="A4647" s="10"/>
      <c r="B4647" s="111">
        <v>95.28</v>
      </c>
      <c r="C4647" s="113">
        <f t="shared" ca="1" si="72"/>
        <v>0.51448170377165947</v>
      </c>
    </row>
    <row r="4648" spans="1:3" ht="15">
      <c r="A4648" s="10"/>
      <c r="B4648" s="111">
        <v>92.17</v>
      </c>
      <c r="C4648" s="113">
        <f t="shared" ca="1" si="72"/>
        <v>0.35341652468783596</v>
      </c>
    </row>
    <row r="4649" spans="1:3" ht="15">
      <c r="A4649" s="10"/>
      <c r="B4649" s="111">
        <v>91.92</v>
      </c>
      <c r="C4649" s="113">
        <f t="shared" ca="1" si="72"/>
        <v>0.63873952208093565</v>
      </c>
    </row>
    <row r="4650" spans="1:3" ht="15">
      <c r="A4650" s="10"/>
      <c r="B4650" s="111">
        <v>98.79</v>
      </c>
      <c r="C4650" s="113">
        <f t="shared" ca="1" si="72"/>
        <v>0.76670775251286127</v>
      </c>
    </row>
    <row r="4651" spans="1:3" ht="15">
      <c r="A4651" s="10"/>
      <c r="B4651" s="111">
        <v>103.76</v>
      </c>
      <c r="C4651" s="113">
        <f t="shared" ca="1" si="72"/>
        <v>0.59673706464666576</v>
      </c>
    </row>
    <row r="4652" spans="1:3" ht="15">
      <c r="A4652" s="10"/>
      <c r="B4652" s="111">
        <v>105</v>
      </c>
      <c r="C4652" s="113">
        <f t="shared" ca="1" si="72"/>
        <v>1.0377860930478128E-2</v>
      </c>
    </row>
    <row r="4653" spans="1:3" ht="15">
      <c r="A4653" s="10"/>
      <c r="B4653" s="111">
        <v>100.29</v>
      </c>
      <c r="C4653" s="113">
        <f t="shared" ca="1" si="72"/>
        <v>0.32106282226923377</v>
      </c>
    </row>
    <row r="4654" spans="1:3" ht="15">
      <c r="A4654" s="10"/>
      <c r="B4654" s="111">
        <v>98.52</v>
      </c>
      <c r="C4654" s="113">
        <f t="shared" ca="1" si="72"/>
        <v>0.73975634951707425</v>
      </c>
    </row>
    <row r="4655" spans="1:3" ht="15">
      <c r="A4655" s="10"/>
      <c r="B4655" s="111">
        <v>95.03</v>
      </c>
      <c r="C4655" s="113">
        <f t="shared" ca="1" si="72"/>
        <v>0.45052809123894938</v>
      </c>
    </row>
    <row r="4656" spans="1:3" ht="15">
      <c r="A4656" s="10"/>
      <c r="B4656" s="111">
        <v>86.1</v>
      </c>
      <c r="C4656" s="113">
        <f t="shared" ca="1" si="72"/>
        <v>9.0636896059070812E-3</v>
      </c>
    </row>
    <row r="4657" spans="1:3" ht="15">
      <c r="A4657" s="10"/>
      <c r="B4657" s="111">
        <v>78</v>
      </c>
      <c r="C4657" s="113">
        <f t="shared" ca="1" si="72"/>
        <v>0.33994499820558255</v>
      </c>
    </row>
    <row r="4658" spans="1:3" ht="15">
      <c r="A4658" s="10"/>
      <c r="B4658" s="111">
        <v>75.2</v>
      </c>
      <c r="C4658" s="113">
        <f t="shared" ca="1" si="72"/>
        <v>0.60419080912164103</v>
      </c>
    </row>
    <row r="4659" spans="1:3" ht="15">
      <c r="A4659" s="10"/>
      <c r="B4659" s="111">
        <v>72.86</v>
      </c>
      <c r="C4659" s="113">
        <f t="shared" ca="1" si="72"/>
        <v>0.6312808145730805</v>
      </c>
    </row>
    <row r="4660" spans="1:3" ht="15">
      <c r="A4660" s="10"/>
      <c r="B4660" s="111">
        <v>72.67</v>
      </c>
      <c r="C4660" s="113">
        <f t="shared" ca="1" si="72"/>
        <v>0.31733023664702703</v>
      </c>
    </row>
    <row r="4661" spans="1:3" ht="15">
      <c r="A4661" s="10"/>
      <c r="B4661" s="111">
        <v>74.38</v>
      </c>
      <c r="C4661" s="113">
        <f t="shared" ca="1" si="72"/>
        <v>0.31504847984345791</v>
      </c>
    </row>
    <row r="4662" spans="1:3" ht="15">
      <c r="A4662" s="10"/>
      <c r="B4662" s="111">
        <v>78.849999999999994</v>
      </c>
      <c r="C4662" s="113">
        <f t="shared" ca="1" si="72"/>
        <v>0.23465496228484253</v>
      </c>
    </row>
    <row r="4663" spans="1:3" ht="15">
      <c r="A4663" s="10"/>
      <c r="B4663" s="111">
        <v>95.34</v>
      </c>
      <c r="C4663" s="113">
        <f t="shared" ca="1" si="72"/>
        <v>0.14511653332629565</v>
      </c>
    </row>
    <row r="4664" spans="1:3" ht="15">
      <c r="A4664" s="10"/>
      <c r="B4664" s="111">
        <v>104.98</v>
      </c>
      <c r="C4664" s="113">
        <f t="shared" ca="1" si="72"/>
        <v>0.14639329309393209</v>
      </c>
    </row>
    <row r="4665" spans="1:3" ht="15">
      <c r="A4665" s="10"/>
      <c r="B4665" s="111">
        <v>111.11</v>
      </c>
      <c r="C4665" s="113">
        <f t="shared" ca="1" si="72"/>
        <v>0.2331007381160014</v>
      </c>
    </row>
    <row r="4666" spans="1:3" ht="15">
      <c r="A4666" s="10"/>
      <c r="B4666" s="111">
        <v>110.07</v>
      </c>
      <c r="C4666" s="113">
        <f t="shared" ca="1" si="72"/>
        <v>0.68190926120847428</v>
      </c>
    </row>
    <row r="4667" spans="1:3" ht="15">
      <c r="A4667" s="10"/>
      <c r="B4667" s="111">
        <v>103.32</v>
      </c>
      <c r="C4667" s="113">
        <f t="shared" ca="1" si="72"/>
        <v>0.78484979229322172</v>
      </c>
    </row>
    <row r="4668" spans="1:3" ht="15">
      <c r="A4668" s="10"/>
      <c r="B4668" s="111">
        <v>101.15</v>
      </c>
      <c r="C4668" s="113">
        <f t="shared" ca="1" si="72"/>
        <v>0.14529676946398001</v>
      </c>
    </row>
    <row r="4669" spans="1:3" ht="15">
      <c r="A4669" s="10"/>
      <c r="B4669" s="111">
        <v>95.41</v>
      </c>
      <c r="C4669" s="113">
        <f t="shared" ca="1" si="72"/>
        <v>0.27224704714229853</v>
      </c>
    </row>
    <row r="4670" spans="1:3" ht="15">
      <c r="A4670" s="10"/>
      <c r="B4670" s="111">
        <v>88.55</v>
      </c>
      <c r="C4670" s="113">
        <f t="shared" ca="1" si="72"/>
        <v>0.5027862987030981</v>
      </c>
    </row>
    <row r="4671" spans="1:3" ht="15">
      <c r="A4671" s="10"/>
      <c r="B4671" s="111">
        <v>79.05</v>
      </c>
      <c r="C4671" s="113">
        <f t="shared" ca="1" si="72"/>
        <v>0.30975071972156737</v>
      </c>
    </row>
    <row r="4672" spans="1:3" ht="15">
      <c r="A4672" s="10"/>
      <c r="B4672" s="111">
        <v>74.44</v>
      </c>
      <c r="C4672" s="113">
        <f t="shared" ca="1" si="72"/>
        <v>0.34232452611463166</v>
      </c>
    </row>
    <row r="4673" spans="1:3" ht="15">
      <c r="A4673" s="10"/>
      <c r="B4673" s="111">
        <v>71.180000000000007</v>
      </c>
      <c r="C4673" s="113">
        <f t="shared" ca="1" si="72"/>
        <v>0.3561111313370583</v>
      </c>
    </row>
    <row r="4674" spans="1:3" ht="15">
      <c r="A4674" s="10"/>
      <c r="B4674" s="111">
        <v>81.87</v>
      </c>
      <c r="C4674" s="113">
        <f t="shared" ca="1" si="72"/>
        <v>0.6700662575447357</v>
      </c>
    </row>
    <row r="4675" spans="1:3" ht="15">
      <c r="A4675" s="10"/>
      <c r="B4675" s="111">
        <v>91.83</v>
      </c>
      <c r="C4675" s="113">
        <f t="shared" ref="C4675:C4738" ca="1" si="73">B4675/100*RAND()</f>
        <v>0.48883839726085937</v>
      </c>
    </row>
    <row r="4676" spans="1:3" ht="15">
      <c r="A4676" s="10"/>
      <c r="B4676" s="111">
        <v>93.46</v>
      </c>
      <c r="C4676" s="113">
        <f t="shared" ca="1" si="73"/>
        <v>0.82340313578509272</v>
      </c>
    </row>
    <row r="4677" spans="1:3" ht="15">
      <c r="A4677" s="10"/>
      <c r="B4677" s="111">
        <v>94.33</v>
      </c>
      <c r="C4677" s="113">
        <f t="shared" ca="1" si="73"/>
        <v>0.58964022360793822</v>
      </c>
    </row>
    <row r="4678" spans="1:3" ht="15">
      <c r="A4678" s="10"/>
      <c r="B4678" s="111">
        <v>88.11</v>
      </c>
      <c r="C4678" s="113">
        <f t="shared" ca="1" si="73"/>
        <v>0.11462422528027495</v>
      </c>
    </row>
    <row r="4679" spans="1:3" ht="15">
      <c r="A4679" s="10"/>
      <c r="B4679" s="111">
        <v>85.5</v>
      </c>
      <c r="C4679" s="113">
        <f t="shared" ca="1" si="73"/>
        <v>0.37429486478537816</v>
      </c>
    </row>
    <row r="4680" spans="1:3" ht="15">
      <c r="A4680" s="10"/>
      <c r="B4680" s="111">
        <v>75.680000000000007</v>
      </c>
      <c r="C4680" s="113">
        <f t="shared" ca="1" si="73"/>
        <v>0.24158567066656933</v>
      </c>
    </row>
    <row r="4681" spans="1:3" ht="15">
      <c r="A4681" s="10"/>
      <c r="B4681" s="111">
        <v>77.95</v>
      </c>
      <c r="C4681" s="113">
        <f t="shared" ca="1" si="73"/>
        <v>0.35621575130411165</v>
      </c>
    </row>
    <row r="4682" spans="1:3" ht="15">
      <c r="A4682" s="10"/>
      <c r="B4682" s="111">
        <v>76.83</v>
      </c>
      <c r="C4682" s="113">
        <f t="shared" ca="1" si="73"/>
        <v>0.71318553287497877</v>
      </c>
    </row>
    <row r="4683" spans="1:3" ht="15">
      <c r="A4683" s="10"/>
      <c r="B4683" s="111">
        <v>75.81</v>
      </c>
      <c r="C4683" s="113">
        <f t="shared" ca="1" si="73"/>
        <v>0.44735840178958447</v>
      </c>
    </row>
    <row r="4684" spans="1:3" ht="15">
      <c r="A4684" s="10"/>
      <c r="B4684" s="111">
        <v>75.72</v>
      </c>
      <c r="C4684" s="113">
        <f t="shared" ca="1" si="73"/>
        <v>0.35882413382863027</v>
      </c>
    </row>
    <row r="4685" spans="1:3" ht="15">
      <c r="A4685" s="10"/>
      <c r="B4685" s="111">
        <v>78</v>
      </c>
      <c r="C4685" s="113">
        <f t="shared" ca="1" si="73"/>
        <v>0.32565922440294104</v>
      </c>
    </row>
    <row r="4686" spans="1:3" ht="15">
      <c r="A4686" s="10"/>
      <c r="B4686" s="111">
        <v>81.44</v>
      </c>
      <c r="C4686" s="113">
        <f t="shared" ca="1" si="73"/>
        <v>0.49465778571196284</v>
      </c>
    </row>
    <row r="4687" spans="1:3" ht="15">
      <c r="A4687" s="10"/>
      <c r="B4687" s="111">
        <v>97.74</v>
      </c>
      <c r="C4687" s="113">
        <f t="shared" ca="1" si="73"/>
        <v>0.85076497695032705</v>
      </c>
    </row>
    <row r="4688" spans="1:3" ht="15">
      <c r="A4688" s="10"/>
      <c r="B4688" s="111">
        <v>105</v>
      </c>
      <c r="C4688" s="113">
        <f t="shared" ca="1" si="73"/>
        <v>0.78511538261946678</v>
      </c>
    </row>
    <row r="4689" spans="1:3" ht="15">
      <c r="A4689" s="10"/>
      <c r="B4689" s="111">
        <v>105</v>
      </c>
      <c r="C4689" s="113">
        <f t="shared" ca="1" si="73"/>
        <v>0.72517255703214401</v>
      </c>
    </row>
    <row r="4690" spans="1:3" ht="15">
      <c r="A4690" s="10"/>
      <c r="B4690" s="111">
        <v>103.17</v>
      </c>
      <c r="C4690" s="113">
        <f t="shared" ca="1" si="73"/>
        <v>0.40461084197452585</v>
      </c>
    </row>
    <row r="4691" spans="1:3" ht="15">
      <c r="A4691" s="10"/>
      <c r="B4691" s="111">
        <v>101.23</v>
      </c>
      <c r="C4691" s="113">
        <f t="shared" ca="1" si="73"/>
        <v>0.85889147800785604</v>
      </c>
    </row>
    <row r="4692" spans="1:3" ht="15">
      <c r="A4692" s="10"/>
      <c r="B4692" s="111">
        <v>100.83</v>
      </c>
      <c r="C4692" s="113">
        <f t="shared" ca="1" si="73"/>
        <v>0.6025569744018805</v>
      </c>
    </row>
    <row r="4693" spans="1:3" ht="15">
      <c r="A4693" s="10"/>
      <c r="B4693" s="111">
        <v>94.79</v>
      </c>
      <c r="C4693" s="113">
        <f t="shared" ca="1" si="73"/>
        <v>1.4276695689437176E-2</v>
      </c>
    </row>
    <row r="4694" spans="1:3" ht="15">
      <c r="A4694" s="10"/>
      <c r="B4694" s="111">
        <v>90.86</v>
      </c>
      <c r="C4694" s="113">
        <f t="shared" ca="1" si="73"/>
        <v>0.2540954755062193</v>
      </c>
    </row>
    <row r="4695" spans="1:3" ht="15">
      <c r="A4695" s="10"/>
      <c r="B4695" s="111">
        <v>85</v>
      </c>
      <c r="C4695" s="113">
        <f t="shared" ca="1" si="73"/>
        <v>7.4847569883486176E-2</v>
      </c>
    </row>
    <row r="4696" spans="1:3" ht="15">
      <c r="A4696" s="10"/>
      <c r="B4696" s="111">
        <v>79.98</v>
      </c>
      <c r="C4696" s="113">
        <f t="shared" ca="1" si="73"/>
        <v>0.61702839049739688</v>
      </c>
    </row>
    <row r="4697" spans="1:3" ht="15">
      <c r="A4697" s="10"/>
      <c r="B4697" s="111">
        <v>78.12</v>
      </c>
      <c r="C4697" s="113">
        <f t="shared" ca="1" si="73"/>
        <v>0.44054384881207265</v>
      </c>
    </row>
    <row r="4698" spans="1:3" ht="15">
      <c r="A4698" s="10"/>
      <c r="B4698" s="111">
        <v>90.61</v>
      </c>
      <c r="C4698" s="113">
        <f t="shared" ca="1" si="73"/>
        <v>0.62629126898743837</v>
      </c>
    </row>
    <row r="4699" spans="1:3" ht="15">
      <c r="A4699" s="10"/>
      <c r="B4699" s="111">
        <v>94.64</v>
      </c>
      <c r="C4699" s="113">
        <f t="shared" ca="1" si="73"/>
        <v>0.60451267228068128</v>
      </c>
    </row>
    <row r="4700" spans="1:3" ht="15">
      <c r="A4700" s="10"/>
      <c r="B4700" s="111">
        <v>96.7</v>
      </c>
      <c r="C4700" s="113">
        <f t="shared" ca="1" si="73"/>
        <v>0.1559240111759348</v>
      </c>
    </row>
    <row r="4701" spans="1:3" ht="15">
      <c r="A4701" s="10"/>
      <c r="B4701" s="111">
        <v>96.3</v>
      </c>
      <c r="C4701" s="113">
        <f t="shared" ca="1" si="73"/>
        <v>0.65771844301492632</v>
      </c>
    </row>
    <row r="4702" spans="1:3" ht="15">
      <c r="A4702" s="10"/>
      <c r="B4702" s="111">
        <v>91.91</v>
      </c>
      <c r="C4702" s="113">
        <f t="shared" ca="1" si="73"/>
        <v>0.34915957058685321</v>
      </c>
    </row>
    <row r="4703" spans="1:3" ht="15">
      <c r="A4703" s="10"/>
      <c r="B4703" s="111">
        <v>90.86</v>
      </c>
      <c r="C4703" s="113">
        <f t="shared" ca="1" si="73"/>
        <v>1.4128547557562723E-2</v>
      </c>
    </row>
    <row r="4704" spans="1:3" ht="15">
      <c r="A4704" s="10"/>
      <c r="B4704" s="111">
        <v>85.17</v>
      </c>
      <c r="C4704" s="113">
        <f t="shared" ca="1" si="73"/>
        <v>0.40547894528447664</v>
      </c>
    </row>
    <row r="4705" spans="1:3" ht="15">
      <c r="A4705" s="10"/>
      <c r="B4705" s="111">
        <v>79.14</v>
      </c>
      <c r="C4705" s="113">
        <f t="shared" ca="1" si="73"/>
        <v>0.76433210918892203</v>
      </c>
    </row>
    <row r="4706" spans="1:3" ht="15">
      <c r="A4706" s="10"/>
      <c r="B4706" s="111">
        <v>74.91</v>
      </c>
      <c r="C4706" s="113">
        <f t="shared" ca="1" si="73"/>
        <v>0.58228829277162608</v>
      </c>
    </row>
    <row r="4707" spans="1:3" ht="15">
      <c r="A4707" s="10"/>
      <c r="B4707" s="111">
        <v>73.13</v>
      </c>
      <c r="C4707" s="113">
        <f t="shared" ca="1" si="73"/>
        <v>0.57185052442805828</v>
      </c>
    </row>
    <row r="4708" spans="1:3" ht="15">
      <c r="A4708" s="10"/>
      <c r="B4708" s="111">
        <v>71.81</v>
      </c>
      <c r="C4708" s="113">
        <f t="shared" ca="1" si="73"/>
        <v>0.45340910117701111</v>
      </c>
    </row>
    <row r="4709" spans="1:3" ht="15">
      <c r="A4709" s="10"/>
      <c r="B4709" s="111">
        <v>72.62</v>
      </c>
      <c r="C4709" s="113">
        <f t="shared" ca="1" si="73"/>
        <v>0.50243644959299627</v>
      </c>
    </row>
    <row r="4710" spans="1:3" ht="15">
      <c r="A4710" s="10"/>
      <c r="B4710" s="111">
        <v>76.73</v>
      </c>
      <c r="C4710" s="113">
        <f t="shared" ca="1" si="73"/>
        <v>0.33740237358089276</v>
      </c>
    </row>
    <row r="4711" spans="1:3" ht="15">
      <c r="A4711" s="10"/>
      <c r="B4711" s="111">
        <v>93.88</v>
      </c>
      <c r="C4711" s="113">
        <f t="shared" ca="1" si="73"/>
        <v>0.73904000767437894</v>
      </c>
    </row>
    <row r="4712" spans="1:3" ht="15">
      <c r="A4712" s="10"/>
      <c r="B4712" s="111">
        <v>101.87</v>
      </c>
      <c r="C4712" s="113">
        <f t="shared" ca="1" si="73"/>
        <v>0.72892299309524999</v>
      </c>
    </row>
    <row r="4713" spans="1:3" ht="15">
      <c r="A4713" s="10"/>
      <c r="B4713" s="111">
        <v>101.59</v>
      </c>
      <c r="C4713" s="113">
        <f t="shared" ca="1" si="73"/>
        <v>0.23772110983744896</v>
      </c>
    </row>
    <row r="4714" spans="1:3" ht="15">
      <c r="A4714" s="10"/>
      <c r="B4714" s="111">
        <v>97.91</v>
      </c>
      <c r="C4714" s="113">
        <f t="shared" ca="1" si="73"/>
        <v>0.93373123288687832</v>
      </c>
    </row>
    <row r="4715" spans="1:3" ht="15">
      <c r="A4715" s="10"/>
      <c r="B4715" s="111">
        <v>93.37</v>
      </c>
      <c r="C4715" s="113">
        <f t="shared" ca="1" si="73"/>
        <v>0.43298736587639886</v>
      </c>
    </row>
    <row r="4716" spans="1:3" ht="15">
      <c r="A4716" s="10"/>
      <c r="B4716" s="111">
        <v>90.42</v>
      </c>
      <c r="C4716" s="113">
        <f t="shared" ca="1" si="73"/>
        <v>0.58687557117412525</v>
      </c>
    </row>
    <row r="4717" spans="1:3" ht="15">
      <c r="A4717" s="10"/>
      <c r="B4717" s="111">
        <v>89.06</v>
      </c>
      <c r="C4717" s="113">
        <f t="shared" ca="1" si="73"/>
        <v>0.68956885843748195</v>
      </c>
    </row>
    <row r="4718" spans="1:3" ht="15">
      <c r="A4718" s="10"/>
      <c r="B4718" s="111">
        <v>78.010000000000005</v>
      </c>
      <c r="C4718" s="113">
        <f t="shared" ca="1" si="73"/>
        <v>8.870940654708627E-2</v>
      </c>
    </row>
    <row r="4719" spans="1:3" ht="15">
      <c r="A4719" s="10"/>
      <c r="B4719" s="111">
        <v>74.150000000000006</v>
      </c>
      <c r="C4719" s="113">
        <f t="shared" ca="1" si="73"/>
        <v>0.59118873482543399</v>
      </c>
    </row>
    <row r="4720" spans="1:3" ht="15">
      <c r="A4720" s="10"/>
      <c r="B4720" s="111">
        <v>70.28</v>
      </c>
      <c r="C4720" s="113">
        <f t="shared" ca="1" si="73"/>
        <v>0.13355048664164873</v>
      </c>
    </row>
    <row r="4721" spans="1:3" ht="15">
      <c r="A4721" s="10"/>
      <c r="B4721" s="111">
        <v>71.260000000000005</v>
      </c>
      <c r="C4721" s="113">
        <f t="shared" ca="1" si="73"/>
        <v>0.57124288901558906</v>
      </c>
    </row>
    <row r="4722" spans="1:3" ht="15">
      <c r="A4722" s="10"/>
      <c r="B4722" s="111">
        <v>77.91</v>
      </c>
      <c r="C4722" s="113">
        <f t="shared" ca="1" si="73"/>
        <v>0.29681100966643803</v>
      </c>
    </row>
    <row r="4723" spans="1:3" ht="15">
      <c r="A4723" s="10"/>
      <c r="B4723" s="111">
        <v>90</v>
      </c>
      <c r="C4723" s="113">
        <f t="shared" ca="1" si="73"/>
        <v>0.1779279849893004</v>
      </c>
    </row>
    <row r="4724" spans="1:3" ht="15">
      <c r="A4724" s="10"/>
      <c r="B4724" s="111">
        <v>96.93</v>
      </c>
      <c r="C4724" s="113">
        <f t="shared" ca="1" si="73"/>
        <v>9.0698556239506178E-2</v>
      </c>
    </row>
    <row r="4725" spans="1:3" ht="15">
      <c r="A4725" s="10"/>
      <c r="B4725" s="111">
        <v>96.93</v>
      </c>
      <c r="C4725" s="113">
        <f t="shared" ca="1" si="73"/>
        <v>0.95504297556197737</v>
      </c>
    </row>
    <row r="4726" spans="1:3" ht="15">
      <c r="A4726" s="10"/>
      <c r="B4726" s="111">
        <v>94.9</v>
      </c>
      <c r="C4726" s="113">
        <f t="shared" ca="1" si="73"/>
        <v>0.38859335158876435</v>
      </c>
    </row>
    <row r="4727" spans="1:3" ht="15">
      <c r="A4727" s="10"/>
      <c r="B4727" s="111">
        <v>91.17</v>
      </c>
      <c r="C4727" s="113">
        <f t="shared" ca="1" si="73"/>
        <v>0.46186012674432042</v>
      </c>
    </row>
    <row r="4728" spans="1:3" ht="15">
      <c r="A4728" s="10"/>
      <c r="B4728" s="111">
        <v>81.17</v>
      </c>
      <c r="C4728" s="113">
        <f t="shared" ca="1" si="73"/>
        <v>0.70398336314671595</v>
      </c>
    </row>
    <row r="4729" spans="1:3" ht="15">
      <c r="A4729" s="10"/>
      <c r="B4729" s="111">
        <v>72.87</v>
      </c>
      <c r="C4729" s="113">
        <f t="shared" ca="1" si="73"/>
        <v>3.2715689588709612E-3</v>
      </c>
    </row>
    <row r="4730" spans="1:3" ht="15">
      <c r="A4730" s="10"/>
      <c r="B4730" s="111">
        <v>70.010000000000005</v>
      </c>
      <c r="C4730" s="113">
        <f t="shared" ca="1" si="73"/>
        <v>0.4249229051259007</v>
      </c>
    </row>
    <row r="4731" spans="1:3" ht="15">
      <c r="A4731" s="10"/>
      <c r="B4731" s="111">
        <v>66.02</v>
      </c>
      <c r="C4731" s="113">
        <f t="shared" ca="1" si="73"/>
        <v>0.24284029481297376</v>
      </c>
    </row>
    <row r="4732" spans="1:3" ht="15">
      <c r="A4732" s="10"/>
      <c r="B4732" s="111">
        <v>60.38</v>
      </c>
      <c r="C4732" s="113">
        <f t="shared" ca="1" si="73"/>
        <v>0.556692485536184</v>
      </c>
    </row>
    <row r="4733" spans="1:3" ht="15">
      <c r="A4733" s="10"/>
      <c r="B4733" s="111">
        <v>57.48</v>
      </c>
      <c r="C4733" s="113">
        <f t="shared" ca="1" si="73"/>
        <v>0.49546957936481012</v>
      </c>
    </row>
    <row r="4734" spans="1:3" ht="15">
      <c r="A4734" s="10"/>
      <c r="B4734" s="111">
        <v>56.86</v>
      </c>
      <c r="C4734" s="113">
        <f t="shared" ca="1" si="73"/>
        <v>8.0606806018636012E-2</v>
      </c>
    </row>
    <row r="4735" spans="1:3" ht="15">
      <c r="A4735" s="10"/>
      <c r="B4735" s="111">
        <v>62.27</v>
      </c>
      <c r="C4735" s="113">
        <f t="shared" ca="1" si="73"/>
        <v>0.12292663903752182</v>
      </c>
    </row>
    <row r="4736" spans="1:3" ht="15">
      <c r="A4736" s="10"/>
      <c r="B4736" s="111">
        <v>70.08</v>
      </c>
      <c r="C4736" s="113">
        <f t="shared" ca="1" si="73"/>
        <v>0.3746648733960562</v>
      </c>
    </row>
    <row r="4737" spans="1:3" ht="15">
      <c r="A4737" s="10"/>
      <c r="B4737" s="111">
        <v>75.56</v>
      </c>
      <c r="C4737" s="113">
        <f t="shared" ca="1" si="73"/>
        <v>6.460267447888042E-2</v>
      </c>
    </row>
    <row r="4738" spans="1:3" ht="15">
      <c r="A4738" s="10"/>
      <c r="B4738" s="111">
        <v>73.84</v>
      </c>
      <c r="C4738" s="113">
        <f t="shared" ca="1" si="73"/>
        <v>0.59707856736471554</v>
      </c>
    </row>
    <row r="4739" spans="1:3" ht="15">
      <c r="A4739" s="10"/>
      <c r="B4739" s="111">
        <v>70.099999999999994</v>
      </c>
      <c r="C4739" s="113">
        <f t="shared" ref="C4739:C4802" ca="1" si="74">B4739/100*RAND()</f>
        <v>0.36904134203682587</v>
      </c>
    </row>
    <row r="4740" spans="1:3" ht="15">
      <c r="A4740" s="10"/>
      <c r="B4740" s="111">
        <v>66.72</v>
      </c>
      <c r="C4740" s="113">
        <f t="shared" ca="1" si="74"/>
        <v>0.43438332993862283</v>
      </c>
    </row>
    <row r="4741" spans="1:3" ht="15">
      <c r="A4741" s="10"/>
      <c r="B4741" s="111">
        <v>55.65</v>
      </c>
      <c r="C4741" s="113">
        <f t="shared" ca="1" si="74"/>
        <v>0.45627182660144122</v>
      </c>
    </row>
    <row r="4742" spans="1:3" ht="15">
      <c r="A4742" s="10"/>
      <c r="B4742" s="111">
        <v>48.23</v>
      </c>
      <c r="C4742" s="113">
        <f t="shared" ca="1" si="74"/>
        <v>0.20769553324881898</v>
      </c>
    </row>
    <row r="4743" spans="1:3" ht="15">
      <c r="A4743" s="10"/>
      <c r="B4743" s="111">
        <v>30.08</v>
      </c>
      <c r="C4743" s="113">
        <f t="shared" ca="1" si="74"/>
        <v>0.1667050866169639</v>
      </c>
    </row>
    <row r="4744" spans="1:3" ht="15">
      <c r="A4744" s="10"/>
      <c r="B4744" s="111">
        <v>16.920000000000002</v>
      </c>
      <c r="C4744" s="113">
        <f t="shared" ca="1" si="74"/>
        <v>0.12697123187044351</v>
      </c>
    </row>
    <row r="4745" spans="1:3" ht="15">
      <c r="A4745" s="10"/>
      <c r="B4745" s="111">
        <v>29.01</v>
      </c>
      <c r="C4745" s="113">
        <f t="shared" ca="1" si="74"/>
        <v>0.28517815941034452</v>
      </c>
    </row>
    <row r="4746" spans="1:3" ht="15">
      <c r="A4746" s="10"/>
      <c r="B4746" s="111">
        <v>51.07</v>
      </c>
      <c r="C4746" s="113">
        <f t="shared" ca="1" si="74"/>
        <v>9.6172144434698403E-2</v>
      </c>
    </row>
    <row r="4747" spans="1:3" ht="15">
      <c r="A4747" s="10"/>
      <c r="B4747" s="111">
        <v>68.03</v>
      </c>
      <c r="C4747" s="113">
        <f t="shared" ca="1" si="74"/>
        <v>0.37071217689294511</v>
      </c>
    </row>
    <row r="4748" spans="1:3" ht="15">
      <c r="A4748" s="10"/>
      <c r="B4748" s="111">
        <v>77.56</v>
      </c>
      <c r="C4748" s="113">
        <f t="shared" ca="1" si="74"/>
        <v>3.1531975478838577E-2</v>
      </c>
    </row>
    <row r="4749" spans="1:3" ht="15">
      <c r="A4749" s="10"/>
      <c r="B4749" s="111">
        <v>81.06</v>
      </c>
      <c r="C4749" s="113">
        <f t="shared" ca="1" si="74"/>
        <v>0.234151425085355</v>
      </c>
    </row>
    <row r="4750" spans="1:3" ht="15">
      <c r="A4750" s="10"/>
      <c r="B4750" s="111">
        <v>78.11</v>
      </c>
      <c r="C4750" s="113">
        <f t="shared" ca="1" si="74"/>
        <v>0.48442716926478974</v>
      </c>
    </row>
    <row r="4751" spans="1:3" ht="15">
      <c r="A4751" s="10"/>
      <c r="B4751" s="111">
        <v>75.62</v>
      </c>
      <c r="C4751" s="113">
        <f t="shared" ca="1" si="74"/>
        <v>0.56583781575522729</v>
      </c>
    </row>
    <row r="4752" spans="1:3" ht="15">
      <c r="A4752" s="10"/>
      <c r="B4752" s="111">
        <v>67.03</v>
      </c>
      <c r="C4752" s="113">
        <f t="shared" ca="1" si="74"/>
        <v>0.59035202343820747</v>
      </c>
    </row>
    <row r="4753" spans="1:3" ht="15">
      <c r="A4753" s="10"/>
      <c r="B4753" s="111">
        <v>62.3</v>
      </c>
      <c r="C4753" s="113">
        <f t="shared" ca="1" si="74"/>
        <v>0.42064048311126517</v>
      </c>
    </row>
    <row r="4754" spans="1:3" ht="15">
      <c r="A4754" s="10"/>
      <c r="B4754" s="111">
        <v>55.75</v>
      </c>
      <c r="C4754" s="113">
        <f t="shared" ca="1" si="74"/>
        <v>0.27383254450209521</v>
      </c>
    </row>
    <row r="4755" spans="1:3" ht="15">
      <c r="A4755" s="10"/>
      <c r="B4755" s="111">
        <v>50.86</v>
      </c>
      <c r="C4755" s="113">
        <f t="shared" ca="1" si="74"/>
        <v>0.43980894638945484</v>
      </c>
    </row>
    <row r="4756" spans="1:3" ht="15">
      <c r="A4756" s="10"/>
      <c r="B4756" s="111">
        <v>50.17</v>
      </c>
      <c r="C4756" s="113">
        <f t="shared" ca="1" si="74"/>
        <v>0.11189865168417341</v>
      </c>
    </row>
    <row r="4757" spans="1:3" ht="15">
      <c r="A4757" s="10"/>
      <c r="B4757" s="111">
        <v>45.49</v>
      </c>
      <c r="C4757" s="113">
        <f t="shared" ca="1" si="74"/>
        <v>0.31407025189659521</v>
      </c>
    </row>
    <row r="4758" spans="1:3" ht="15">
      <c r="A4758" s="10"/>
      <c r="B4758" s="111">
        <v>46.33</v>
      </c>
      <c r="C4758" s="113">
        <f t="shared" ca="1" si="74"/>
        <v>0.38253924566325131</v>
      </c>
    </row>
    <row r="4759" spans="1:3" ht="15">
      <c r="A4759" s="10"/>
      <c r="B4759" s="111">
        <v>50.83</v>
      </c>
      <c r="C4759" s="113">
        <f t="shared" ca="1" si="74"/>
        <v>0.37110265228226175</v>
      </c>
    </row>
    <row r="4760" spans="1:3" ht="15">
      <c r="A4760" s="10"/>
      <c r="B4760" s="111">
        <v>55.49</v>
      </c>
      <c r="C4760" s="113">
        <f t="shared" ca="1" si="74"/>
        <v>0.23917264622157919</v>
      </c>
    </row>
    <row r="4761" spans="1:3" ht="15">
      <c r="A4761" s="10"/>
      <c r="B4761" s="111">
        <v>54.82</v>
      </c>
      <c r="C4761" s="113">
        <f t="shared" ca="1" si="74"/>
        <v>0.25652277204088364</v>
      </c>
    </row>
    <row r="4762" spans="1:3" ht="15">
      <c r="A4762" s="10"/>
      <c r="B4762" s="111">
        <v>46.57</v>
      </c>
      <c r="C4762" s="113">
        <f t="shared" ca="1" si="74"/>
        <v>0.33441257984928102</v>
      </c>
    </row>
    <row r="4763" spans="1:3" ht="15">
      <c r="A4763" s="10"/>
      <c r="B4763" s="111">
        <v>35.33</v>
      </c>
      <c r="C4763" s="113">
        <f t="shared" ca="1" si="74"/>
        <v>9.8557678470319474E-2</v>
      </c>
    </row>
    <row r="4764" spans="1:3" ht="15">
      <c r="A4764" s="10"/>
      <c r="B4764" s="111">
        <v>25.78</v>
      </c>
      <c r="C4764" s="113">
        <f t="shared" ca="1" si="74"/>
        <v>0.16987522693409587</v>
      </c>
    </row>
    <row r="4765" spans="1:3" ht="15">
      <c r="A4765" s="10"/>
      <c r="B4765" s="111">
        <v>19.559999999999999</v>
      </c>
      <c r="C4765" s="113">
        <f t="shared" ca="1" si="74"/>
        <v>6.0627708923035421E-2</v>
      </c>
    </row>
    <row r="4766" spans="1:3" ht="15">
      <c r="A4766" s="10"/>
      <c r="B4766" s="111">
        <v>0.1</v>
      </c>
      <c r="C4766" s="113">
        <f t="shared" ca="1" si="74"/>
        <v>4.6636988399356595E-5</v>
      </c>
    </row>
    <row r="4767" spans="1:3" ht="15">
      <c r="A4767" s="10"/>
      <c r="B4767" s="111">
        <v>-1.04</v>
      </c>
      <c r="C4767" s="113">
        <f t="shared" ca="1" si="74"/>
        <v>-2.5739642560578869E-3</v>
      </c>
    </row>
    <row r="4768" spans="1:3" ht="15">
      <c r="A4768" s="10"/>
      <c r="B4768" s="111">
        <v>-5</v>
      </c>
      <c r="C4768" s="113">
        <f t="shared" ca="1" si="74"/>
        <v>-9.5960146414076526E-3</v>
      </c>
    </row>
    <row r="4769" spans="1:3" ht="15">
      <c r="A4769" s="10"/>
      <c r="B4769" s="111">
        <v>0.01</v>
      </c>
      <c r="C4769" s="113">
        <f t="shared" ca="1" si="74"/>
        <v>5.5553100920442449E-5</v>
      </c>
    </row>
    <row r="4770" spans="1:3" ht="15">
      <c r="A4770" s="10"/>
      <c r="B4770" s="111">
        <v>22.5</v>
      </c>
      <c r="C4770" s="113">
        <f t="shared" ca="1" si="74"/>
        <v>8.3281201337917915E-2</v>
      </c>
    </row>
    <row r="4771" spans="1:3" ht="15">
      <c r="A4771" s="10"/>
      <c r="B4771" s="111">
        <v>58.02</v>
      </c>
      <c r="C4771" s="113">
        <f t="shared" ca="1" si="74"/>
        <v>0.44471914568595972</v>
      </c>
    </row>
    <row r="4772" spans="1:3" ht="15">
      <c r="A4772" s="10"/>
      <c r="B4772" s="111">
        <v>74.62</v>
      </c>
      <c r="C4772" s="113">
        <f t="shared" ca="1" si="74"/>
        <v>0.36480591011901242</v>
      </c>
    </row>
    <row r="4773" spans="1:3" ht="15">
      <c r="A4773" s="10"/>
      <c r="B4773" s="111">
        <v>79.92</v>
      </c>
      <c r="C4773" s="113">
        <f t="shared" ca="1" si="74"/>
        <v>4.5685068348209561E-2</v>
      </c>
    </row>
    <row r="4774" spans="1:3" ht="15">
      <c r="A4774" s="10"/>
      <c r="B4774" s="111">
        <v>85.03</v>
      </c>
      <c r="C4774" s="113">
        <f t="shared" ca="1" si="74"/>
        <v>0.64302630306920694</v>
      </c>
    </row>
    <row r="4775" spans="1:3" ht="15">
      <c r="A4775" s="10"/>
      <c r="B4775" s="111">
        <v>94.19</v>
      </c>
      <c r="C4775" s="113">
        <f t="shared" ca="1" si="74"/>
        <v>0.16875421918407371</v>
      </c>
    </row>
    <row r="4776" spans="1:3" ht="15">
      <c r="A4776" s="10"/>
      <c r="B4776" s="111">
        <v>91.13</v>
      </c>
      <c r="C4776" s="113">
        <f t="shared" ca="1" si="74"/>
        <v>0.61153159409398272</v>
      </c>
    </row>
    <row r="4777" spans="1:3" ht="15">
      <c r="A4777" s="10"/>
      <c r="B4777" s="111">
        <v>73.099999999999994</v>
      </c>
      <c r="C4777" s="113">
        <f t="shared" ca="1" si="74"/>
        <v>0.14250667441623724</v>
      </c>
    </row>
    <row r="4778" spans="1:3" ht="15">
      <c r="A4778" s="10"/>
      <c r="B4778" s="111">
        <v>67.2</v>
      </c>
      <c r="C4778" s="113">
        <f t="shared" ca="1" si="74"/>
        <v>0.60627380238923145</v>
      </c>
    </row>
    <row r="4779" spans="1:3" ht="15">
      <c r="A4779" s="10"/>
      <c r="B4779" s="111">
        <v>64.400000000000006</v>
      </c>
      <c r="C4779" s="113">
        <f t="shared" ca="1" si="74"/>
        <v>0.30754658072998703</v>
      </c>
    </row>
    <row r="4780" spans="1:3" ht="15">
      <c r="A4780" s="10"/>
      <c r="B4780" s="111">
        <v>64.83</v>
      </c>
      <c r="C4780" s="113">
        <f t="shared" ca="1" si="74"/>
        <v>0.44792909657612179</v>
      </c>
    </row>
    <row r="4781" spans="1:3" ht="15">
      <c r="A4781" s="10"/>
      <c r="B4781" s="111">
        <v>65.72</v>
      </c>
      <c r="C4781" s="113">
        <f t="shared" ca="1" si="74"/>
        <v>0.56711186450141204</v>
      </c>
    </row>
    <row r="4782" spans="1:3" ht="15">
      <c r="A4782" s="10"/>
      <c r="B4782" s="111">
        <v>73.48</v>
      </c>
      <c r="C4782" s="113">
        <f t="shared" ca="1" si="74"/>
        <v>0.58834952307150046</v>
      </c>
    </row>
    <row r="4783" spans="1:3" ht="15">
      <c r="A4783" s="10"/>
      <c r="B4783" s="111">
        <v>95.3</v>
      </c>
      <c r="C4783" s="113">
        <f t="shared" ca="1" si="74"/>
        <v>9.2769549247374183E-2</v>
      </c>
    </row>
    <row r="4784" spans="1:3" ht="15">
      <c r="A4784" s="10"/>
      <c r="B4784" s="111">
        <v>100</v>
      </c>
      <c r="C4784" s="113">
        <f t="shared" ca="1" si="74"/>
        <v>0.74660028218220698</v>
      </c>
    </row>
    <row r="4785" spans="1:3" ht="15">
      <c r="A4785" s="10"/>
      <c r="B4785" s="111">
        <v>105.05</v>
      </c>
      <c r="C4785" s="113">
        <f t="shared" ca="1" si="74"/>
        <v>0.12437577686836963</v>
      </c>
    </row>
    <row r="4786" spans="1:3" ht="15">
      <c r="A4786" s="10"/>
      <c r="B4786" s="111">
        <v>98.99</v>
      </c>
      <c r="C4786" s="113">
        <f t="shared" ca="1" si="74"/>
        <v>0.17662772088286638</v>
      </c>
    </row>
    <row r="4787" spans="1:3" ht="15">
      <c r="A4787" s="10"/>
      <c r="B4787" s="111">
        <v>95</v>
      </c>
      <c r="C4787" s="113">
        <f t="shared" ca="1" si="74"/>
        <v>0.61135465802328137</v>
      </c>
    </row>
    <row r="4788" spans="1:3" ht="15">
      <c r="A4788" s="10"/>
      <c r="B4788" s="111">
        <v>93.1</v>
      </c>
      <c r="C4788" s="113">
        <f t="shared" ca="1" si="74"/>
        <v>0.45804092412888819</v>
      </c>
    </row>
    <row r="4789" spans="1:3" ht="15">
      <c r="A4789" s="10"/>
      <c r="B4789" s="111">
        <v>89.36</v>
      </c>
      <c r="C4789" s="113">
        <f t="shared" ca="1" si="74"/>
        <v>7.7147772742384851E-2</v>
      </c>
    </row>
    <row r="4790" spans="1:3" ht="15">
      <c r="A4790" s="10"/>
      <c r="B4790" s="111">
        <v>83.48</v>
      </c>
      <c r="C4790" s="113">
        <f t="shared" ca="1" si="74"/>
        <v>0.32537953344348419</v>
      </c>
    </row>
    <row r="4791" spans="1:3" ht="15">
      <c r="A4791" s="10"/>
      <c r="B4791" s="111">
        <v>78.400000000000006</v>
      </c>
      <c r="C4791" s="113">
        <f t="shared" ca="1" si="74"/>
        <v>0.67024520580879299</v>
      </c>
    </row>
    <row r="4792" spans="1:3" ht="15">
      <c r="A4792" s="10"/>
      <c r="B4792" s="111">
        <v>77.95</v>
      </c>
      <c r="C4792" s="113">
        <f t="shared" ca="1" si="74"/>
        <v>4.1881012034028376E-3</v>
      </c>
    </row>
    <row r="4793" spans="1:3" ht="15">
      <c r="A4793" s="10"/>
      <c r="B4793" s="111">
        <v>85.11</v>
      </c>
      <c r="C4793" s="113">
        <f t="shared" ca="1" si="74"/>
        <v>0.36700436988234258</v>
      </c>
    </row>
    <row r="4794" spans="1:3" ht="15">
      <c r="A4794" s="10"/>
      <c r="B4794" s="111">
        <v>93.7</v>
      </c>
      <c r="C4794" s="113">
        <f t="shared" ca="1" si="74"/>
        <v>0.34380150987800628</v>
      </c>
    </row>
    <row r="4795" spans="1:3" ht="15">
      <c r="A4795" s="10"/>
      <c r="B4795" s="111">
        <v>100</v>
      </c>
      <c r="C4795" s="113">
        <f t="shared" ca="1" si="74"/>
        <v>0.73251935417860181</v>
      </c>
    </row>
    <row r="4796" spans="1:3" ht="15">
      <c r="A4796" s="10"/>
      <c r="B4796" s="111">
        <v>110</v>
      </c>
      <c r="C4796" s="113">
        <f t="shared" ca="1" si="74"/>
        <v>0.50353534977109526</v>
      </c>
    </row>
    <row r="4797" spans="1:3" ht="15">
      <c r="A4797" s="10"/>
      <c r="B4797" s="111">
        <v>115.2</v>
      </c>
      <c r="C4797" s="113">
        <f t="shared" ca="1" si="74"/>
        <v>0.52225099763969796</v>
      </c>
    </row>
    <row r="4798" spans="1:3" ht="15">
      <c r="A4798" s="10"/>
      <c r="B4798" s="111">
        <v>110.02</v>
      </c>
      <c r="C4798" s="113">
        <f t="shared" ca="1" si="74"/>
        <v>0.81749086931881354</v>
      </c>
    </row>
    <row r="4799" spans="1:3" ht="15">
      <c r="A4799" s="10"/>
      <c r="B4799" s="111">
        <v>103.86</v>
      </c>
      <c r="C4799" s="113">
        <f t="shared" ca="1" si="74"/>
        <v>5.0290372644856376E-2</v>
      </c>
    </row>
    <row r="4800" spans="1:3" ht="15">
      <c r="A4800" s="10"/>
      <c r="B4800" s="111">
        <v>97.78</v>
      </c>
      <c r="C4800" s="113">
        <f t="shared" ca="1" si="74"/>
        <v>7.3240448060191435E-2</v>
      </c>
    </row>
    <row r="4801" spans="1:3" ht="15">
      <c r="A4801" s="10"/>
      <c r="B4801" s="111">
        <v>85.7</v>
      </c>
      <c r="C4801" s="113">
        <f t="shared" ca="1" si="74"/>
        <v>0.40912534191714922</v>
      </c>
    </row>
    <row r="4802" spans="1:3" ht="15">
      <c r="A4802" s="10"/>
      <c r="B4802" s="111">
        <v>81.31</v>
      </c>
      <c r="C4802" s="113">
        <f t="shared" ca="1" si="74"/>
        <v>0.46333389508647466</v>
      </c>
    </row>
    <row r="4803" spans="1:3" ht="15">
      <c r="A4803" s="10"/>
      <c r="B4803" s="111">
        <v>79.7</v>
      </c>
      <c r="C4803" s="113">
        <f t="shared" ref="C4803:C4866" ca="1" si="75">B4803/100*RAND()</f>
        <v>0.23370946349385799</v>
      </c>
    </row>
    <row r="4804" spans="1:3" ht="15">
      <c r="A4804" s="10"/>
      <c r="B4804" s="111">
        <v>77.38</v>
      </c>
      <c r="C4804" s="113">
        <f t="shared" ca="1" si="75"/>
        <v>5.9836517021430412E-2</v>
      </c>
    </row>
    <row r="4805" spans="1:3" ht="15">
      <c r="A4805" s="10"/>
      <c r="B4805" s="111">
        <v>77.930000000000007</v>
      </c>
      <c r="C4805" s="113">
        <f t="shared" ca="1" si="75"/>
        <v>0.48121559807448044</v>
      </c>
    </row>
    <row r="4806" spans="1:3" ht="15">
      <c r="A4806" s="10"/>
      <c r="B4806" s="111">
        <v>80.900000000000006</v>
      </c>
      <c r="C4806" s="113">
        <f t="shared" ca="1" si="75"/>
        <v>0.22896460962064358</v>
      </c>
    </row>
    <row r="4807" spans="1:3" ht="15">
      <c r="A4807" s="10"/>
      <c r="B4807" s="111">
        <v>99.03</v>
      </c>
      <c r="C4807" s="113">
        <f t="shared" ca="1" si="75"/>
        <v>0.42253424248424371</v>
      </c>
    </row>
    <row r="4808" spans="1:3" ht="15">
      <c r="A4808" s="10"/>
      <c r="B4808" s="111">
        <v>114.85</v>
      </c>
      <c r="C4808" s="113">
        <f t="shared" ca="1" si="75"/>
        <v>0.63431971059471559</v>
      </c>
    </row>
    <row r="4809" spans="1:3" ht="15">
      <c r="A4809" s="10"/>
      <c r="B4809" s="111">
        <v>111.36</v>
      </c>
      <c r="C4809" s="113">
        <f t="shared" ca="1" si="75"/>
        <v>0.54219759498165199</v>
      </c>
    </row>
    <row r="4810" spans="1:3" ht="15">
      <c r="A4810" s="10"/>
      <c r="B4810" s="111">
        <v>102.11</v>
      </c>
      <c r="C4810" s="113">
        <f t="shared" ca="1" si="75"/>
        <v>0.39212086116820993</v>
      </c>
    </row>
    <row r="4811" spans="1:3" ht="15">
      <c r="A4811" s="10"/>
      <c r="B4811" s="111">
        <v>93.01</v>
      </c>
      <c r="C4811" s="113">
        <f t="shared" ca="1" si="75"/>
        <v>0.32976974742372894</v>
      </c>
    </row>
    <row r="4812" spans="1:3" ht="15">
      <c r="A4812" s="10"/>
      <c r="B4812" s="111">
        <v>88.92</v>
      </c>
      <c r="C4812" s="113">
        <f t="shared" ca="1" si="75"/>
        <v>0.12520079278677534</v>
      </c>
    </row>
    <row r="4813" spans="1:3" ht="15">
      <c r="A4813" s="10"/>
      <c r="B4813" s="111">
        <v>85</v>
      </c>
      <c r="C4813" s="113">
        <f t="shared" ca="1" si="75"/>
        <v>0.6868548217310565</v>
      </c>
    </row>
    <row r="4814" spans="1:3" ht="15">
      <c r="A4814" s="10"/>
      <c r="B4814" s="111">
        <v>78.3</v>
      </c>
      <c r="C4814" s="113">
        <f t="shared" ca="1" si="75"/>
        <v>7.192655260237618E-3</v>
      </c>
    </row>
    <row r="4815" spans="1:3" ht="15">
      <c r="A4815" s="10"/>
      <c r="B4815" s="111">
        <v>75.87</v>
      </c>
      <c r="C4815" s="113">
        <f t="shared" ca="1" si="75"/>
        <v>0.31023892121543234</v>
      </c>
    </row>
    <row r="4816" spans="1:3" ht="15">
      <c r="A4816" s="10"/>
      <c r="B4816" s="111">
        <v>78.45</v>
      </c>
      <c r="C4816" s="113">
        <f t="shared" ca="1" si="75"/>
        <v>0.63257417534863292</v>
      </c>
    </row>
    <row r="4817" spans="1:3" ht="15">
      <c r="A4817" s="10"/>
      <c r="B4817" s="111">
        <v>80.3</v>
      </c>
      <c r="C4817" s="113">
        <f t="shared" ca="1" si="75"/>
        <v>0.65447761385390912</v>
      </c>
    </row>
    <row r="4818" spans="1:3" ht="15">
      <c r="A4818" s="10"/>
      <c r="B4818" s="111">
        <v>86.52</v>
      </c>
      <c r="C4818" s="113">
        <f t="shared" ca="1" si="75"/>
        <v>0.40654426876011351</v>
      </c>
    </row>
    <row r="4819" spans="1:3" ht="15">
      <c r="A4819" s="10"/>
      <c r="B4819" s="111">
        <v>98.34</v>
      </c>
      <c r="C4819" s="113">
        <f t="shared" ca="1" si="75"/>
        <v>0.46249743860111464</v>
      </c>
    </row>
    <row r="4820" spans="1:3" ht="15">
      <c r="A4820" s="10"/>
      <c r="B4820" s="111">
        <v>106</v>
      </c>
      <c r="C4820" s="113">
        <f t="shared" ca="1" si="75"/>
        <v>0.61875233360242776</v>
      </c>
    </row>
    <row r="4821" spans="1:3" ht="15">
      <c r="A4821" s="10"/>
      <c r="B4821" s="111">
        <v>112.7</v>
      </c>
      <c r="C4821" s="113">
        <f t="shared" ca="1" si="75"/>
        <v>0.26803538400059079</v>
      </c>
    </row>
    <row r="4822" spans="1:3" ht="15">
      <c r="A4822" s="10"/>
      <c r="B4822" s="111">
        <v>109.97</v>
      </c>
      <c r="C4822" s="113">
        <f t="shared" ca="1" si="75"/>
        <v>1.0061181410252582</v>
      </c>
    </row>
    <row r="4823" spans="1:3" ht="15">
      <c r="A4823" s="10"/>
      <c r="B4823" s="111">
        <v>106</v>
      </c>
      <c r="C4823" s="113">
        <f t="shared" ca="1" si="75"/>
        <v>0.21707727888917691</v>
      </c>
    </row>
    <row r="4824" spans="1:3" ht="15">
      <c r="A4824" s="10"/>
      <c r="B4824" s="111">
        <v>91</v>
      </c>
      <c r="C4824" s="113">
        <f t="shared" ca="1" si="75"/>
        <v>7.1325805200062944E-2</v>
      </c>
    </row>
    <row r="4825" spans="1:3" ht="15">
      <c r="A4825" s="10"/>
      <c r="B4825" s="111">
        <v>82.01</v>
      </c>
      <c r="C4825" s="113">
        <f t="shared" ca="1" si="75"/>
        <v>0.65421182074902295</v>
      </c>
    </row>
    <row r="4826" spans="1:3" ht="15">
      <c r="A4826" s="10"/>
      <c r="B4826" s="111">
        <v>78.180000000000007</v>
      </c>
      <c r="C4826" s="113">
        <f t="shared" ca="1" si="75"/>
        <v>0.2415368274193935</v>
      </c>
    </row>
    <row r="4827" spans="1:3" ht="15">
      <c r="A4827" s="10"/>
      <c r="B4827" s="111">
        <v>76.150000000000006</v>
      </c>
      <c r="C4827" s="113">
        <f t="shared" ca="1" si="75"/>
        <v>0.15307959003332369</v>
      </c>
    </row>
    <row r="4828" spans="1:3" ht="15">
      <c r="A4828" s="10"/>
      <c r="B4828" s="111">
        <v>76.5</v>
      </c>
      <c r="C4828" s="113">
        <f t="shared" ca="1" si="75"/>
        <v>0.30084639721857981</v>
      </c>
    </row>
    <row r="4829" spans="1:3" ht="15">
      <c r="A4829" s="10"/>
      <c r="B4829" s="111">
        <v>76.3</v>
      </c>
      <c r="C4829" s="113">
        <f t="shared" ca="1" si="75"/>
        <v>0.29035816468724962</v>
      </c>
    </row>
    <row r="4830" spans="1:3" ht="15">
      <c r="A4830" s="10"/>
      <c r="B4830" s="111">
        <v>80</v>
      </c>
      <c r="C4830" s="113">
        <f t="shared" ca="1" si="75"/>
        <v>0.20211328641023166</v>
      </c>
    </row>
    <row r="4831" spans="1:3" ht="15">
      <c r="A4831" s="10"/>
      <c r="B4831" s="111">
        <v>93.26</v>
      </c>
      <c r="C4831" s="113">
        <f t="shared" ca="1" si="75"/>
        <v>0.90893321902344137</v>
      </c>
    </row>
    <row r="4832" spans="1:3" ht="15">
      <c r="A4832" s="10"/>
      <c r="B4832" s="111">
        <v>106.56</v>
      </c>
      <c r="C4832" s="113">
        <f t="shared" ca="1" si="75"/>
        <v>0.78860250611927651</v>
      </c>
    </row>
    <row r="4833" spans="1:3" ht="15">
      <c r="A4833" s="10"/>
      <c r="B4833" s="111">
        <v>108.45</v>
      </c>
      <c r="C4833" s="113">
        <f t="shared" ca="1" si="75"/>
        <v>0.1024017942772824</v>
      </c>
    </row>
    <row r="4834" spans="1:3" ht="15">
      <c r="A4834" s="10"/>
      <c r="B4834" s="111">
        <v>95.91</v>
      </c>
      <c r="C4834" s="113">
        <f t="shared" ca="1" si="75"/>
        <v>0.370896150072762</v>
      </c>
    </row>
    <row r="4835" spans="1:3" ht="15">
      <c r="A4835" s="10"/>
      <c r="B4835" s="111">
        <v>87.07</v>
      </c>
      <c r="C4835" s="113">
        <f t="shared" ca="1" si="75"/>
        <v>0.66922194017850778</v>
      </c>
    </row>
    <row r="4836" spans="1:3" ht="15">
      <c r="A4836" s="10"/>
      <c r="B4836" s="111">
        <v>79.98</v>
      </c>
      <c r="C4836" s="113">
        <f t="shared" ca="1" si="75"/>
        <v>0.67098377355551342</v>
      </c>
    </row>
    <row r="4837" spans="1:3" ht="15">
      <c r="A4837" s="10"/>
      <c r="B4837" s="111">
        <v>79.61</v>
      </c>
      <c r="C4837" s="113">
        <f t="shared" ca="1" si="75"/>
        <v>0.23123459931743587</v>
      </c>
    </row>
    <row r="4838" spans="1:3" ht="15">
      <c r="A4838" s="10"/>
      <c r="B4838" s="111">
        <v>76.44</v>
      </c>
      <c r="C4838" s="113">
        <f t="shared" ca="1" si="75"/>
        <v>0.16169568090691885</v>
      </c>
    </row>
    <row r="4839" spans="1:3" ht="15">
      <c r="A4839" s="10"/>
      <c r="B4839" s="111">
        <v>75.930000000000007</v>
      </c>
      <c r="C4839" s="113">
        <f t="shared" ca="1" si="75"/>
        <v>0.10603718305984627</v>
      </c>
    </row>
    <row r="4840" spans="1:3" ht="15">
      <c r="A4840" s="10"/>
      <c r="B4840" s="111">
        <v>77.040000000000006</v>
      </c>
      <c r="C4840" s="113">
        <f t="shared" ca="1" si="75"/>
        <v>5.1961469567946082E-2</v>
      </c>
    </row>
    <row r="4841" spans="1:3" ht="15">
      <c r="A4841" s="10"/>
      <c r="B4841" s="111">
        <v>82.63</v>
      </c>
      <c r="C4841" s="113">
        <f t="shared" ca="1" si="75"/>
        <v>0.70711942915501957</v>
      </c>
    </row>
    <row r="4842" spans="1:3" ht="15">
      <c r="A4842" s="10"/>
      <c r="B4842" s="111">
        <v>90.73</v>
      </c>
      <c r="C4842" s="113">
        <f t="shared" ca="1" si="75"/>
        <v>0.90142420706661763</v>
      </c>
    </row>
    <row r="4843" spans="1:3" ht="15">
      <c r="A4843" s="10"/>
      <c r="B4843" s="111">
        <v>101.78</v>
      </c>
      <c r="C4843" s="113">
        <f t="shared" ca="1" si="75"/>
        <v>0.8697806306218191</v>
      </c>
    </row>
    <row r="4844" spans="1:3" ht="15">
      <c r="A4844" s="10"/>
      <c r="B4844" s="111">
        <v>113.59</v>
      </c>
      <c r="C4844" s="113">
        <f t="shared" ca="1" si="75"/>
        <v>3.174890351125291E-2</v>
      </c>
    </row>
    <row r="4845" spans="1:3" ht="15">
      <c r="A4845" s="10"/>
      <c r="B4845" s="111">
        <v>111.44</v>
      </c>
      <c r="C4845" s="113">
        <f t="shared" ca="1" si="75"/>
        <v>0.41711979485430817</v>
      </c>
    </row>
    <row r="4846" spans="1:3" ht="15">
      <c r="A4846" s="10"/>
      <c r="B4846" s="111">
        <v>110</v>
      </c>
      <c r="C4846" s="113">
        <f t="shared" ca="1" si="75"/>
        <v>0.28854963194712835</v>
      </c>
    </row>
    <row r="4847" spans="1:3" ht="15">
      <c r="A4847" s="10"/>
      <c r="B4847" s="111">
        <v>104.59</v>
      </c>
      <c r="C4847" s="113">
        <f t="shared" ca="1" si="75"/>
        <v>0.20345925620535016</v>
      </c>
    </row>
    <row r="4848" spans="1:3" ht="15">
      <c r="A4848" s="10"/>
      <c r="B4848" s="111">
        <v>95.5</v>
      </c>
      <c r="C4848" s="113">
        <f t="shared" ca="1" si="75"/>
        <v>0.86161138948125648</v>
      </c>
    </row>
    <row r="4849" spans="1:3" ht="15">
      <c r="A4849" s="10"/>
      <c r="B4849" s="111">
        <v>83.01</v>
      </c>
      <c r="C4849" s="113">
        <f t="shared" ca="1" si="75"/>
        <v>0.49714125032926682</v>
      </c>
    </row>
    <row r="4850" spans="1:3" ht="15">
      <c r="A4850" s="10"/>
      <c r="B4850" s="111">
        <v>77.36</v>
      </c>
      <c r="C4850" s="113">
        <f t="shared" ca="1" si="75"/>
        <v>0.53898571439407816</v>
      </c>
    </row>
    <row r="4851" spans="1:3" ht="15">
      <c r="A4851" s="10"/>
      <c r="B4851" s="111">
        <v>75.989999999999995</v>
      </c>
      <c r="C4851" s="113">
        <f t="shared" ca="1" si="75"/>
        <v>0.53224103476903994</v>
      </c>
    </row>
    <row r="4852" spans="1:3" ht="15">
      <c r="A4852" s="10"/>
      <c r="B4852" s="111">
        <v>75.010000000000005</v>
      </c>
      <c r="C4852" s="113">
        <f t="shared" ca="1" si="75"/>
        <v>0.54182011264736774</v>
      </c>
    </row>
    <row r="4853" spans="1:3" ht="15">
      <c r="A4853" s="10"/>
      <c r="B4853" s="111">
        <v>74.12</v>
      </c>
      <c r="C4853" s="113">
        <f t="shared" ca="1" si="75"/>
        <v>0.61674454156729197</v>
      </c>
    </row>
    <row r="4854" spans="1:3" ht="15">
      <c r="A4854" s="10"/>
      <c r="B4854" s="111">
        <v>78.099999999999994</v>
      </c>
      <c r="C4854" s="113">
        <f t="shared" ca="1" si="75"/>
        <v>0.44074123397013892</v>
      </c>
    </row>
    <row r="4855" spans="1:3" ht="15">
      <c r="A4855" s="10"/>
      <c r="B4855" s="111">
        <v>95.06</v>
      </c>
      <c r="C4855" s="113">
        <f t="shared" ca="1" si="75"/>
        <v>2.5455577519019636E-2</v>
      </c>
    </row>
    <row r="4856" spans="1:3" ht="15">
      <c r="A4856" s="10"/>
      <c r="B4856" s="111">
        <v>103.77</v>
      </c>
      <c r="C4856" s="113">
        <f t="shared" ca="1" si="75"/>
        <v>0.98214288334177946</v>
      </c>
    </row>
    <row r="4857" spans="1:3" ht="15">
      <c r="A4857" s="10"/>
      <c r="B4857" s="111">
        <v>105.25</v>
      </c>
      <c r="C4857" s="113">
        <f t="shared" ca="1" si="75"/>
        <v>0.60375539034430448</v>
      </c>
    </row>
    <row r="4858" spans="1:3" ht="15">
      <c r="A4858" s="10"/>
      <c r="B4858" s="111">
        <v>96.92</v>
      </c>
      <c r="C4858" s="113">
        <f t="shared" ca="1" si="75"/>
        <v>0.35820750923479117</v>
      </c>
    </row>
    <row r="4859" spans="1:3" ht="15">
      <c r="A4859" s="10"/>
      <c r="B4859" s="111">
        <v>88.08</v>
      </c>
      <c r="C4859" s="113">
        <f t="shared" ca="1" si="75"/>
        <v>8.5311341664558282E-2</v>
      </c>
    </row>
    <row r="4860" spans="1:3" ht="15">
      <c r="A4860" s="10"/>
      <c r="B4860" s="111">
        <v>85.37</v>
      </c>
      <c r="C4860" s="113">
        <f t="shared" ca="1" si="75"/>
        <v>0.169473115318439</v>
      </c>
    </row>
    <row r="4861" spans="1:3" ht="15">
      <c r="A4861" s="10"/>
      <c r="B4861" s="111">
        <v>81.319999999999993</v>
      </c>
      <c r="C4861" s="113">
        <f t="shared" ca="1" si="75"/>
        <v>0.76150076592097649</v>
      </c>
    </row>
    <row r="4862" spans="1:3" ht="15">
      <c r="A4862" s="10"/>
      <c r="B4862" s="111">
        <v>78.59</v>
      </c>
      <c r="C4862" s="113">
        <f t="shared" ca="1" si="75"/>
        <v>0.47264551841309749</v>
      </c>
    </row>
    <row r="4863" spans="1:3" ht="15">
      <c r="A4863" s="10"/>
      <c r="B4863" s="111">
        <v>75.64</v>
      </c>
      <c r="C4863" s="113">
        <f t="shared" ca="1" si="75"/>
        <v>0.35046439100403542</v>
      </c>
    </row>
    <row r="4864" spans="1:3" ht="15">
      <c r="A4864" s="10"/>
      <c r="B4864" s="111">
        <v>74</v>
      </c>
      <c r="C4864" s="113">
        <f t="shared" ca="1" si="75"/>
        <v>0.62917859401861231</v>
      </c>
    </row>
    <row r="4865" spans="1:3" ht="15">
      <c r="A4865" s="10"/>
      <c r="B4865" s="111">
        <v>79.92</v>
      </c>
      <c r="C4865" s="113">
        <f t="shared" ca="1" si="75"/>
        <v>0.53050669722976829</v>
      </c>
    </row>
    <row r="4866" spans="1:3" ht="15">
      <c r="A4866" s="10"/>
      <c r="B4866" s="111">
        <v>87.98</v>
      </c>
      <c r="C4866" s="113">
        <f t="shared" ca="1" si="75"/>
        <v>8.2114434359224997E-2</v>
      </c>
    </row>
    <row r="4867" spans="1:3" ht="15">
      <c r="A4867" s="10"/>
      <c r="B4867" s="111">
        <v>95.96</v>
      </c>
      <c r="C4867" s="113">
        <f t="shared" ref="C4867:C4930" ca="1" si="76">B4867/100*RAND()</f>
        <v>0.16006296356074257</v>
      </c>
    </row>
    <row r="4868" spans="1:3" ht="15">
      <c r="A4868" s="10"/>
      <c r="B4868" s="111">
        <v>102</v>
      </c>
      <c r="C4868" s="113">
        <f t="shared" ca="1" si="76"/>
        <v>0.59687232580636451</v>
      </c>
    </row>
    <row r="4869" spans="1:3" ht="15">
      <c r="A4869" s="10"/>
      <c r="B4869" s="111">
        <v>105</v>
      </c>
      <c r="C4869" s="113">
        <f t="shared" ca="1" si="76"/>
        <v>0.87830695817047244</v>
      </c>
    </row>
    <row r="4870" spans="1:3" ht="15">
      <c r="A4870" s="10"/>
      <c r="B4870" s="111">
        <v>102.03</v>
      </c>
      <c r="C4870" s="113">
        <f t="shared" ca="1" si="76"/>
        <v>0.29618694172518512</v>
      </c>
    </row>
    <row r="4871" spans="1:3" ht="15">
      <c r="A4871" s="10"/>
      <c r="B4871" s="111">
        <v>97.06</v>
      </c>
      <c r="C4871" s="113">
        <f t="shared" ca="1" si="76"/>
        <v>0.92679419091440796</v>
      </c>
    </row>
    <row r="4872" spans="1:3" ht="15">
      <c r="A4872" s="10"/>
      <c r="B4872" s="111">
        <v>83.94</v>
      </c>
      <c r="C4872" s="113">
        <f t="shared" ca="1" si="76"/>
        <v>0.76423462414248133</v>
      </c>
    </row>
    <row r="4873" spans="1:3" ht="15">
      <c r="A4873" s="10"/>
      <c r="B4873" s="111">
        <v>86.03</v>
      </c>
      <c r="C4873" s="113">
        <f t="shared" ca="1" si="76"/>
        <v>0.79449991349216509</v>
      </c>
    </row>
    <row r="4874" spans="1:3" ht="15">
      <c r="A4874" s="10"/>
      <c r="B4874" s="111">
        <v>80.099999999999994</v>
      </c>
      <c r="C4874" s="113">
        <f t="shared" ca="1" si="76"/>
        <v>0.76866960782614935</v>
      </c>
    </row>
    <row r="4875" spans="1:3" ht="15">
      <c r="A4875" s="10"/>
      <c r="B4875" s="111">
        <v>76.489999999999995</v>
      </c>
      <c r="C4875" s="113">
        <f t="shared" ca="1" si="76"/>
        <v>0.40811424103291599</v>
      </c>
    </row>
    <row r="4876" spans="1:3" ht="15">
      <c r="A4876" s="10"/>
      <c r="B4876" s="111">
        <v>75.099999999999994</v>
      </c>
      <c r="C4876" s="113">
        <f t="shared" ca="1" si="76"/>
        <v>0.38856253661267331</v>
      </c>
    </row>
    <row r="4877" spans="1:3" ht="15">
      <c r="A4877" s="10"/>
      <c r="B4877" s="111">
        <v>76.67</v>
      </c>
      <c r="C4877" s="113">
        <f t="shared" ca="1" si="76"/>
        <v>0.7374428106603319</v>
      </c>
    </row>
    <row r="4878" spans="1:3" ht="15">
      <c r="A4878" s="10"/>
      <c r="B4878" s="111">
        <v>83.03</v>
      </c>
      <c r="C4878" s="113">
        <f t="shared" ca="1" si="76"/>
        <v>0.13288908500054783</v>
      </c>
    </row>
    <row r="4879" spans="1:3" ht="15">
      <c r="A4879" s="10"/>
      <c r="B4879" s="111">
        <v>94.42</v>
      </c>
      <c r="C4879" s="113">
        <f t="shared" ca="1" si="76"/>
        <v>0.9118387600697605</v>
      </c>
    </row>
    <row r="4880" spans="1:3" ht="15">
      <c r="A4880" s="10"/>
      <c r="B4880" s="111">
        <v>105.63</v>
      </c>
      <c r="C4880" s="113">
        <f t="shared" ca="1" si="76"/>
        <v>0.82249599446512356</v>
      </c>
    </row>
    <row r="4881" spans="1:3" ht="15">
      <c r="A4881" s="10"/>
      <c r="B4881" s="111">
        <v>106.91</v>
      </c>
      <c r="C4881" s="113">
        <f t="shared" ca="1" si="76"/>
        <v>0.88574160036208671</v>
      </c>
    </row>
    <row r="4882" spans="1:3" ht="15">
      <c r="A4882" s="10"/>
      <c r="B4882" s="111">
        <v>98.06</v>
      </c>
      <c r="C4882" s="113">
        <f t="shared" ca="1" si="76"/>
        <v>7.7478612993660857E-3</v>
      </c>
    </row>
    <row r="4883" spans="1:3" ht="15">
      <c r="A4883" s="10"/>
      <c r="B4883" s="111">
        <v>93.01</v>
      </c>
      <c r="C4883" s="113">
        <f t="shared" ca="1" si="76"/>
        <v>0.10722464172624729</v>
      </c>
    </row>
    <row r="4884" spans="1:3" ht="15">
      <c r="A4884" s="10"/>
      <c r="B4884" s="111">
        <v>89.95</v>
      </c>
      <c r="C4884" s="113">
        <f t="shared" ca="1" si="76"/>
        <v>0.68580741049212135</v>
      </c>
    </row>
    <row r="4885" spans="1:3" ht="15">
      <c r="A4885" s="10"/>
      <c r="B4885" s="111">
        <v>88.09</v>
      </c>
      <c r="C4885" s="113">
        <f t="shared" ca="1" si="76"/>
        <v>0.57282659985714857</v>
      </c>
    </row>
    <row r="4886" spans="1:3" ht="15">
      <c r="A4886" s="10"/>
      <c r="B4886" s="111">
        <v>79.19</v>
      </c>
      <c r="C4886" s="113">
        <f t="shared" ca="1" si="76"/>
        <v>0.26401284929496216</v>
      </c>
    </row>
    <row r="4887" spans="1:3" ht="15">
      <c r="A4887" s="10"/>
      <c r="B4887" s="111">
        <v>74.510000000000005</v>
      </c>
      <c r="C4887" s="113">
        <f t="shared" ca="1" si="76"/>
        <v>0.44909378322522725</v>
      </c>
    </row>
    <row r="4888" spans="1:3" ht="15">
      <c r="A4888" s="10"/>
      <c r="B4888" s="111">
        <v>75.010000000000005</v>
      </c>
      <c r="C4888" s="113">
        <f t="shared" ca="1" si="76"/>
        <v>0.22034416122381159</v>
      </c>
    </row>
    <row r="4889" spans="1:3" ht="15">
      <c r="A4889" s="10"/>
      <c r="B4889" s="111">
        <v>75.8</v>
      </c>
      <c r="C4889" s="113">
        <f t="shared" ca="1" si="76"/>
        <v>0.47759508102905457</v>
      </c>
    </row>
    <row r="4890" spans="1:3" ht="15">
      <c r="A4890" s="10"/>
      <c r="B4890" s="111">
        <v>85.45</v>
      </c>
      <c r="C4890" s="113">
        <f t="shared" ca="1" si="76"/>
        <v>0.80739798846548039</v>
      </c>
    </row>
    <row r="4891" spans="1:3" ht="15">
      <c r="A4891" s="10"/>
      <c r="B4891" s="111">
        <v>93.55</v>
      </c>
      <c r="C4891" s="113">
        <f t="shared" ca="1" si="76"/>
        <v>0.575555654206237</v>
      </c>
    </row>
    <row r="4892" spans="1:3" ht="15">
      <c r="A4892" s="10"/>
      <c r="B4892" s="111">
        <v>103.42</v>
      </c>
      <c r="C4892" s="113">
        <f t="shared" ca="1" si="76"/>
        <v>0.48119320327082066</v>
      </c>
    </row>
    <row r="4893" spans="1:3" ht="15">
      <c r="A4893" s="10"/>
      <c r="B4893" s="111">
        <v>106.01</v>
      </c>
      <c r="C4893" s="113">
        <f t="shared" ca="1" si="76"/>
        <v>0.44643972757422407</v>
      </c>
    </row>
    <row r="4894" spans="1:3" ht="15">
      <c r="A4894" s="10"/>
      <c r="B4894" s="111">
        <v>99.72</v>
      </c>
      <c r="C4894" s="113">
        <f t="shared" ca="1" si="76"/>
        <v>0.58655400478512143</v>
      </c>
    </row>
    <row r="4895" spans="1:3" ht="15">
      <c r="A4895" s="10"/>
      <c r="B4895" s="111">
        <v>95.15</v>
      </c>
      <c r="C4895" s="113">
        <f t="shared" ca="1" si="76"/>
        <v>0.49455130599217306</v>
      </c>
    </row>
    <row r="4896" spans="1:3" ht="15">
      <c r="A4896" s="10"/>
      <c r="B4896" s="111">
        <v>89.92</v>
      </c>
      <c r="C4896" s="113">
        <f t="shared" ca="1" si="76"/>
        <v>0.37682876212829675</v>
      </c>
    </row>
    <row r="4897" spans="1:3" ht="15">
      <c r="A4897" s="10"/>
      <c r="B4897" s="111">
        <v>85</v>
      </c>
      <c r="C4897" s="113">
        <f t="shared" ca="1" si="76"/>
        <v>0.287030417694489</v>
      </c>
    </row>
    <row r="4898" spans="1:3" ht="15">
      <c r="A4898" s="10"/>
      <c r="B4898" s="111">
        <v>80.42</v>
      </c>
      <c r="C4898" s="113">
        <f t="shared" ca="1" si="76"/>
        <v>0.10439587926793194</v>
      </c>
    </row>
    <row r="4899" spans="1:3" ht="15">
      <c r="A4899" s="10"/>
      <c r="B4899" s="111">
        <v>76.3</v>
      </c>
      <c r="C4899" s="113">
        <f t="shared" ca="1" si="76"/>
        <v>3.9246672985777997E-2</v>
      </c>
    </row>
    <row r="4900" spans="1:3" ht="15">
      <c r="A4900" s="10"/>
      <c r="B4900" s="111">
        <v>71.28</v>
      </c>
      <c r="C4900" s="113">
        <f t="shared" ca="1" si="76"/>
        <v>0.65841750139138455</v>
      </c>
    </row>
    <row r="4901" spans="1:3" ht="15">
      <c r="A4901" s="10"/>
      <c r="B4901" s="111">
        <v>70.33</v>
      </c>
      <c r="C4901" s="113">
        <f t="shared" ca="1" si="76"/>
        <v>0.5240684232144196</v>
      </c>
    </row>
    <row r="4902" spans="1:3" ht="15">
      <c r="A4902" s="10"/>
      <c r="B4902" s="111">
        <v>69.87</v>
      </c>
      <c r="C4902" s="113">
        <f t="shared" ca="1" si="76"/>
        <v>0.53886003316335829</v>
      </c>
    </row>
    <row r="4903" spans="1:3" ht="15">
      <c r="A4903" s="10"/>
      <c r="B4903" s="111">
        <v>71.3</v>
      </c>
      <c r="C4903" s="113">
        <f t="shared" ca="1" si="76"/>
        <v>1.3318404453790116E-2</v>
      </c>
    </row>
    <row r="4904" spans="1:3" ht="15">
      <c r="A4904" s="10"/>
      <c r="B4904" s="111">
        <v>75.86</v>
      </c>
      <c r="C4904" s="113">
        <f t="shared" ca="1" si="76"/>
        <v>0.73438645872398489</v>
      </c>
    </row>
    <row r="4905" spans="1:3" ht="15">
      <c r="A4905" s="10"/>
      <c r="B4905" s="111">
        <v>78.3</v>
      </c>
      <c r="C4905" s="113">
        <f t="shared" ca="1" si="76"/>
        <v>0.34789932316524358</v>
      </c>
    </row>
    <row r="4906" spans="1:3" ht="15">
      <c r="A4906" s="10"/>
      <c r="B4906" s="111">
        <v>78.81</v>
      </c>
      <c r="C4906" s="113">
        <f t="shared" ca="1" si="76"/>
        <v>0.5390205720989194</v>
      </c>
    </row>
    <row r="4907" spans="1:3" ht="15">
      <c r="A4907" s="10"/>
      <c r="B4907" s="111">
        <v>75.53</v>
      </c>
      <c r="C4907" s="113">
        <f t="shared" ca="1" si="76"/>
        <v>0.21615179310365709</v>
      </c>
    </row>
    <row r="4908" spans="1:3" ht="15">
      <c r="A4908" s="10"/>
      <c r="B4908" s="111">
        <v>72.03</v>
      </c>
      <c r="C4908" s="113">
        <f t="shared" ca="1" si="76"/>
        <v>0.46167007789497666</v>
      </c>
    </row>
    <row r="4909" spans="1:3" ht="15">
      <c r="A4909" s="10"/>
      <c r="B4909" s="111">
        <v>70.3</v>
      </c>
      <c r="C4909" s="113">
        <f t="shared" ca="1" si="76"/>
        <v>0.35028065273911391</v>
      </c>
    </row>
    <row r="4910" spans="1:3" ht="15">
      <c r="A4910" s="10"/>
      <c r="B4910" s="111">
        <v>64.040000000000006</v>
      </c>
      <c r="C4910" s="113">
        <f t="shared" ca="1" si="76"/>
        <v>0.20202033156823701</v>
      </c>
    </row>
    <row r="4911" spans="1:3" ht="15">
      <c r="A4911" s="10"/>
      <c r="B4911" s="111">
        <v>63.1</v>
      </c>
      <c r="C4911" s="113">
        <f t="shared" ca="1" si="76"/>
        <v>2.8964631983762226E-2</v>
      </c>
    </row>
    <row r="4912" spans="1:3" ht="15">
      <c r="A4912" s="10"/>
      <c r="B4912" s="111">
        <v>65.010000000000005</v>
      </c>
      <c r="C4912" s="113">
        <f t="shared" ca="1" si="76"/>
        <v>0.12054372879617936</v>
      </c>
    </row>
    <row r="4913" spans="1:3" ht="15">
      <c r="A4913" s="10"/>
      <c r="B4913" s="111">
        <v>68.91</v>
      </c>
      <c r="C4913" s="113">
        <f t="shared" ca="1" si="76"/>
        <v>0.12264378842632841</v>
      </c>
    </row>
    <row r="4914" spans="1:3" ht="15">
      <c r="A4914" s="10"/>
      <c r="B4914" s="111">
        <v>77.72</v>
      </c>
      <c r="C4914" s="113">
        <f t="shared" ca="1" si="76"/>
        <v>0.22091972544020058</v>
      </c>
    </row>
    <row r="4915" spans="1:3" ht="15">
      <c r="A4915" s="10"/>
      <c r="B4915" s="111">
        <v>85.07</v>
      </c>
      <c r="C4915" s="113">
        <f t="shared" ca="1" si="76"/>
        <v>0.61608614281394469</v>
      </c>
    </row>
    <row r="4916" spans="1:3" ht="15">
      <c r="A4916" s="10"/>
      <c r="B4916" s="111">
        <v>90.21</v>
      </c>
      <c r="C4916" s="113">
        <f t="shared" ca="1" si="76"/>
        <v>0.62828918932973621</v>
      </c>
    </row>
    <row r="4917" spans="1:3" ht="15">
      <c r="A4917" s="10"/>
      <c r="B4917" s="111">
        <v>90.04</v>
      </c>
      <c r="C4917" s="113">
        <f t="shared" ca="1" si="76"/>
        <v>6.5066390239784791E-2</v>
      </c>
    </row>
    <row r="4918" spans="1:3" ht="15">
      <c r="A4918" s="10"/>
      <c r="B4918" s="111">
        <v>87</v>
      </c>
      <c r="C4918" s="113">
        <f t="shared" ca="1" si="76"/>
        <v>0.46392070712643735</v>
      </c>
    </row>
    <row r="4919" spans="1:3" ht="15">
      <c r="A4919" s="10"/>
      <c r="B4919" s="111">
        <v>79.5</v>
      </c>
      <c r="C4919" s="113">
        <f t="shared" ca="1" si="76"/>
        <v>0.25296274838133276</v>
      </c>
    </row>
    <row r="4920" spans="1:3" ht="15">
      <c r="A4920" s="10"/>
      <c r="B4920" s="111">
        <v>72.400000000000006</v>
      </c>
      <c r="C4920" s="113">
        <f t="shared" ca="1" si="76"/>
        <v>0.15663331058477659</v>
      </c>
    </row>
    <row r="4921" spans="1:3" ht="15">
      <c r="A4921" s="10"/>
      <c r="B4921" s="111">
        <v>59.06</v>
      </c>
      <c r="C4921" s="113">
        <f t="shared" ca="1" si="76"/>
        <v>4.7070645078885483E-2</v>
      </c>
    </row>
    <row r="4922" spans="1:3" ht="15">
      <c r="A4922" s="10"/>
      <c r="B4922" s="111">
        <v>54.24</v>
      </c>
      <c r="C4922" s="113">
        <f t="shared" ca="1" si="76"/>
        <v>0.34367905970116136</v>
      </c>
    </row>
    <row r="4923" spans="1:3" ht="15">
      <c r="A4923" s="10"/>
      <c r="B4923" s="111">
        <v>53.51</v>
      </c>
      <c r="C4923" s="113">
        <f t="shared" ca="1" si="76"/>
        <v>0.34931413824148017</v>
      </c>
    </row>
    <row r="4924" spans="1:3" ht="15">
      <c r="A4924" s="10"/>
      <c r="B4924" s="111">
        <v>49.06</v>
      </c>
      <c r="C4924" s="113">
        <f t="shared" ca="1" si="76"/>
        <v>2.2614305796303205E-2</v>
      </c>
    </row>
    <row r="4925" spans="1:3" ht="15">
      <c r="A4925" s="10"/>
      <c r="B4925" s="111">
        <v>49.09</v>
      </c>
      <c r="C4925" s="113">
        <f t="shared" ca="1" si="76"/>
        <v>9.4825811719380607E-2</v>
      </c>
    </row>
    <row r="4926" spans="1:3" ht="15">
      <c r="A4926" s="10"/>
      <c r="B4926" s="111">
        <v>49.1</v>
      </c>
      <c r="C4926" s="113">
        <f t="shared" ca="1" si="76"/>
        <v>0.30221869149817088</v>
      </c>
    </row>
    <row r="4927" spans="1:3" ht="15">
      <c r="A4927" s="10"/>
      <c r="B4927" s="111">
        <v>49.08</v>
      </c>
      <c r="C4927" s="113">
        <f t="shared" ca="1" si="76"/>
        <v>0.47971155201854521</v>
      </c>
    </row>
    <row r="4928" spans="1:3" ht="15">
      <c r="A4928" s="10"/>
      <c r="B4928" s="111">
        <v>49.15</v>
      </c>
      <c r="C4928" s="113">
        <f t="shared" ca="1" si="76"/>
        <v>0.35335268476185638</v>
      </c>
    </row>
    <row r="4929" spans="1:3" ht="15">
      <c r="A4929" s="10"/>
      <c r="B4929" s="111">
        <v>53.58</v>
      </c>
      <c r="C4929" s="113">
        <f t="shared" ca="1" si="76"/>
        <v>0.27715018924471435</v>
      </c>
    </row>
    <row r="4930" spans="1:3" ht="15">
      <c r="A4930" s="10"/>
      <c r="B4930" s="111">
        <v>52.41</v>
      </c>
      <c r="C4930" s="113">
        <f t="shared" ca="1" si="76"/>
        <v>0.36738919193898206</v>
      </c>
    </row>
    <row r="4931" spans="1:3" ht="15">
      <c r="A4931" s="10"/>
      <c r="B4931" s="111">
        <v>49.23</v>
      </c>
      <c r="C4931" s="113">
        <f t="shared" ref="C4931:C4994" ca="1" si="77">B4931/100*RAND()</f>
        <v>0.31803787995995458</v>
      </c>
    </row>
    <row r="4932" spans="1:3" ht="15">
      <c r="A4932" s="10"/>
      <c r="B4932" s="111">
        <v>50.3</v>
      </c>
      <c r="C4932" s="113">
        <f t="shared" ca="1" si="77"/>
        <v>7.9645363395920848E-2</v>
      </c>
    </row>
    <row r="4933" spans="1:3" ht="15">
      <c r="A4933" s="10"/>
      <c r="B4933" s="111">
        <v>49.9</v>
      </c>
      <c r="C4933" s="113">
        <f t="shared" ca="1" si="77"/>
        <v>0.10965204613784989</v>
      </c>
    </row>
    <row r="4934" spans="1:3" ht="15">
      <c r="A4934" s="10"/>
      <c r="B4934" s="111">
        <v>48.56</v>
      </c>
      <c r="C4934" s="113">
        <f t="shared" ca="1" si="77"/>
        <v>0.10493015963416222</v>
      </c>
    </row>
    <row r="4935" spans="1:3" ht="15">
      <c r="A4935" s="10"/>
      <c r="B4935" s="111">
        <v>46.74</v>
      </c>
      <c r="C4935" s="113">
        <f t="shared" ca="1" si="77"/>
        <v>0.34054520917452308</v>
      </c>
    </row>
    <row r="4936" spans="1:3" ht="15">
      <c r="A4936" s="10"/>
      <c r="B4936" s="111">
        <v>47.85</v>
      </c>
      <c r="C4936" s="113">
        <f t="shared" ca="1" si="77"/>
        <v>0.35921649225830099</v>
      </c>
    </row>
    <row r="4937" spans="1:3" ht="15">
      <c r="A4937" s="10"/>
      <c r="B4937" s="111">
        <v>49.65</v>
      </c>
      <c r="C4937" s="113">
        <f t="shared" ca="1" si="77"/>
        <v>0.32182731239911672</v>
      </c>
    </row>
    <row r="4938" spans="1:3" ht="15">
      <c r="A4938" s="10"/>
      <c r="B4938" s="111">
        <v>67.17</v>
      </c>
      <c r="C4938" s="113">
        <f t="shared" ca="1" si="77"/>
        <v>0.56997155688914647</v>
      </c>
    </row>
    <row r="4939" spans="1:3" ht="15">
      <c r="A4939" s="10"/>
      <c r="B4939" s="111">
        <v>80.400000000000006</v>
      </c>
      <c r="C4939" s="113">
        <f t="shared" ca="1" si="77"/>
        <v>5.713031614600541E-2</v>
      </c>
    </row>
    <row r="4940" spans="1:3" ht="15">
      <c r="A4940" s="10"/>
      <c r="B4940" s="111">
        <v>87.77</v>
      </c>
      <c r="C4940" s="113">
        <f t="shared" ca="1" si="77"/>
        <v>0.62872927807358003</v>
      </c>
    </row>
    <row r="4941" spans="1:3" ht="15">
      <c r="A4941" s="10"/>
      <c r="B4941" s="111">
        <v>91.46</v>
      </c>
      <c r="C4941" s="113">
        <f t="shared" ca="1" si="77"/>
        <v>0.53294158373754008</v>
      </c>
    </row>
    <row r="4942" spans="1:3" ht="15">
      <c r="A4942" s="10"/>
      <c r="B4942" s="111">
        <v>91.85</v>
      </c>
      <c r="C4942" s="113">
        <f t="shared" ca="1" si="77"/>
        <v>0.36449947815818734</v>
      </c>
    </row>
    <row r="4943" spans="1:3" ht="15">
      <c r="A4943" s="10"/>
      <c r="B4943" s="111">
        <v>91.86</v>
      </c>
      <c r="C4943" s="113">
        <f t="shared" ca="1" si="77"/>
        <v>4.5230338022656254E-2</v>
      </c>
    </row>
    <row r="4944" spans="1:3" ht="15">
      <c r="A4944" s="10"/>
      <c r="B4944" s="111">
        <v>85.93</v>
      </c>
      <c r="C4944" s="113">
        <f t="shared" ca="1" si="77"/>
        <v>0.78376912485961414</v>
      </c>
    </row>
    <row r="4945" spans="1:3" ht="15">
      <c r="A4945" s="10"/>
      <c r="B4945" s="111">
        <v>75.400000000000006</v>
      </c>
      <c r="C4945" s="113">
        <f t="shared" ca="1" si="77"/>
        <v>0.51298776027884252</v>
      </c>
    </row>
    <row r="4946" spans="1:3" ht="15">
      <c r="A4946" s="10"/>
      <c r="B4946" s="111">
        <v>72.599999999999994</v>
      </c>
      <c r="C4946" s="113">
        <f t="shared" ca="1" si="77"/>
        <v>2.5984594881554537E-2</v>
      </c>
    </row>
    <row r="4947" spans="1:3" ht="15">
      <c r="A4947" s="10"/>
      <c r="B4947" s="111">
        <v>69.94</v>
      </c>
      <c r="C4947" s="113">
        <f t="shared" ca="1" si="77"/>
        <v>0.48424840537749353</v>
      </c>
    </row>
    <row r="4948" spans="1:3" ht="15">
      <c r="A4948" s="10"/>
      <c r="B4948" s="111">
        <v>69.069999999999993</v>
      </c>
      <c r="C4948" s="113">
        <f t="shared" ca="1" si="77"/>
        <v>0.37231268757322661</v>
      </c>
    </row>
    <row r="4949" spans="1:3" ht="15">
      <c r="A4949" s="10"/>
      <c r="B4949" s="111">
        <v>72.44</v>
      </c>
      <c r="C4949" s="113">
        <f t="shared" ca="1" si="77"/>
        <v>0.29136275648616594</v>
      </c>
    </row>
    <row r="4950" spans="1:3" ht="15">
      <c r="A4950" s="10"/>
      <c r="B4950" s="111">
        <v>76.44</v>
      </c>
      <c r="C4950" s="113">
        <f t="shared" ca="1" si="77"/>
        <v>0.13079524652761101</v>
      </c>
    </row>
    <row r="4951" spans="1:3" ht="15">
      <c r="A4951" s="10"/>
      <c r="B4951" s="111">
        <v>90.54</v>
      </c>
      <c r="C4951" s="113">
        <f t="shared" ca="1" si="77"/>
        <v>0.54370167742654862</v>
      </c>
    </row>
    <row r="4952" spans="1:3" ht="15">
      <c r="A4952" s="10"/>
      <c r="B4952" s="111">
        <v>99.96</v>
      </c>
      <c r="C4952" s="113">
        <f t="shared" ca="1" si="77"/>
        <v>0.72937244623926301</v>
      </c>
    </row>
    <row r="4953" spans="1:3" ht="15">
      <c r="A4953" s="10"/>
      <c r="B4953" s="111">
        <v>102</v>
      </c>
      <c r="C4953" s="113">
        <f t="shared" ca="1" si="77"/>
        <v>0.20794996320565604</v>
      </c>
    </row>
    <row r="4954" spans="1:3" ht="15">
      <c r="A4954" s="10"/>
      <c r="B4954" s="111">
        <v>99.06</v>
      </c>
      <c r="C4954" s="113">
        <f t="shared" ca="1" si="77"/>
        <v>0.33148104374429183</v>
      </c>
    </row>
    <row r="4955" spans="1:3" ht="15">
      <c r="A4955" s="10"/>
      <c r="B4955" s="111">
        <v>91.68</v>
      </c>
      <c r="C4955" s="113">
        <f t="shared" ca="1" si="77"/>
        <v>0.86671787565487768</v>
      </c>
    </row>
    <row r="4956" spans="1:3" ht="15">
      <c r="A4956" s="10"/>
      <c r="B4956" s="111">
        <v>89.98</v>
      </c>
      <c r="C4956" s="113">
        <f t="shared" ca="1" si="77"/>
        <v>0.23859889988630756</v>
      </c>
    </row>
    <row r="4957" spans="1:3" ht="15">
      <c r="A4957" s="10"/>
      <c r="B4957" s="111">
        <v>86.83</v>
      </c>
      <c r="C4957" s="113">
        <f t="shared" ca="1" si="77"/>
        <v>0.40964788772553068</v>
      </c>
    </row>
    <row r="4958" spans="1:3" ht="15">
      <c r="A4958" s="10"/>
      <c r="B4958" s="111">
        <v>82.4</v>
      </c>
      <c r="C4958" s="113">
        <f t="shared" ca="1" si="77"/>
        <v>0.70400795387083592</v>
      </c>
    </row>
    <row r="4959" spans="1:3" ht="15">
      <c r="A4959" s="10"/>
      <c r="B4959" s="111">
        <v>81.99</v>
      </c>
      <c r="C4959" s="113">
        <f t="shared" ca="1" si="77"/>
        <v>0.37408391288380249</v>
      </c>
    </row>
    <row r="4960" spans="1:3" ht="15">
      <c r="A4960" s="10"/>
      <c r="B4960" s="111">
        <v>83.43</v>
      </c>
      <c r="C4960" s="113">
        <f t="shared" ca="1" si="77"/>
        <v>0.38280579410462989</v>
      </c>
    </row>
    <row r="4961" spans="1:3" ht="15">
      <c r="A4961" s="10"/>
      <c r="B4961" s="111">
        <v>83.41</v>
      </c>
      <c r="C4961" s="113">
        <f t="shared" ca="1" si="77"/>
        <v>0.44751233251146783</v>
      </c>
    </row>
    <row r="4962" spans="1:3" ht="15">
      <c r="A4962" s="10"/>
      <c r="B4962" s="111">
        <v>91.73</v>
      </c>
      <c r="C4962" s="113">
        <f t="shared" ca="1" si="77"/>
        <v>6.5375121151682855E-2</v>
      </c>
    </row>
    <row r="4963" spans="1:3" ht="15">
      <c r="A4963" s="10"/>
      <c r="B4963" s="111">
        <v>103.41</v>
      </c>
      <c r="C4963" s="113">
        <f t="shared" ca="1" si="77"/>
        <v>0.33335974399213675</v>
      </c>
    </row>
    <row r="4964" spans="1:3" ht="15">
      <c r="A4964" s="10"/>
      <c r="B4964" s="111">
        <v>109</v>
      </c>
      <c r="C4964" s="113">
        <f t="shared" ca="1" si="77"/>
        <v>1.037472715164639</v>
      </c>
    </row>
    <row r="4965" spans="1:3" ht="15">
      <c r="A4965" s="10"/>
      <c r="B4965" s="111">
        <v>109</v>
      </c>
      <c r="C4965" s="113">
        <f t="shared" ca="1" si="77"/>
        <v>0.71742330702804524</v>
      </c>
    </row>
    <row r="4966" spans="1:3" ht="15">
      <c r="A4966" s="10"/>
      <c r="B4966" s="111">
        <v>104.82</v>
      </c>
      <c r="C4966" s="113">
        <f t="shared" ca="1" si="77"/>
        <v>0.5759551873331985</v>
      </c>
    </row>
    <row r="4967" spans="1:3" ht="15">
      <c r="A4967" s="10"/>
      <c r="B4967" s="111">
        <v>95</v>
      </c>
      <c r="C4967" s="113">
        <f t="shared" ca="1" si="77"/>
        <v>0.68023581720051107</v>
      </c>
    </row>
    <row r="4968" spans="1:3" ht="15">
      <c r="A4968" s="10"/>
      <c r="B4968" s="111">
        <v>83.94</v>
      </c>
      <c r="C4968" s="113">
        <f t="shared" ca="1" si="77"/>
        <v>6.4366429104471878E-2</v>
      </c>
    </row>
    <row r="4969" spans="1:3" ht="15">
      <c r="A4969" s="10"/>
      <c r="B4969" s="111">
        <v>80.08</v>
      </c>
      <c r="C4969" s="113">
        <f t="shared" ca="1" si="77"/>
        <v>5.0936873377605385E-2</v>
      </c>
    </row>
    <row r="4970" spans="1:3" ht="15">
      <c r="A4970" s="10"/>
      <c r="B4970" s="111">
        <v>75.3</v>
      </c>
      <c r="C4970" s="113">
        <f t="shared" ca="1" si="77"/>
        <v>0.74649398371106535</v>
      </c>
    </row>
    <row r="4971" spans="1:3" ht="15">
      <c r="A4971" s="10"/>
      <c r="B4971" s="111">
        <v>72.55</v>
      </c>
      <c r="C4971" s="113">
        <f t="shared" ca="1" si="77"/>
        <v>0.6578693157458807</v>
      </c>
    </row>
    <row r="4972" spans="1:3" ht="15">
      <c r="A4972" s="10"/>
      <c r="B4972" s="111">
        <v>72.17</v>
      </c>
      <c r="C4972" s="113">
        <f t="shared" ca="1" si="77"/>
        <v>0.32070912138730323</v>
      </c>
    </row>
    <row r="4973" spans="1:3" ht="15">
      <c r="A4973" s="10"/>
      <c r="B4973" s="111">
        <v>71.02</v>
      </c>
      <c r="C4973" s="113">
        <f t="shared" ca="1" si="77"/>
        <v>0.14814448331809679</v>
      </c>
    </row>
    <row r="4974" spans="1:3" ht="15">
      <c r="A4974" s="10"/>
      <c r="B4974" s="111">
        <v>76.02</v>
      </c>
      <c r="C4974" s="113">
        <f t="shared" ca="1" si="77"/>
        <v>3.182875853016786E-2</v>
      </c>
    </row>
    <row r="4975" spans="1:3" ht="15">
      <c r="A4975" s="10"/>
      <c r="B4975" s="111">
        <v>91.15</v>
      </c>
      <c r="C4975" s="113">
        <f t="shared" ca="1" si="77"/>
        <v>0.74542624933499002</v>
      </c>
    </row>
    <row r="4976" spans="1:3" ht="15">
      <c r="A4976" s="10"/>
      <c r="B4976" s="111">
        <v>99.92</v>
      </c>
      <c r="C4976" s="113">
        <f t="shared" ca="1" si="77"/>
        <v>0.42137870961029733</v>
      </c>
    </row>
    <row r="4977" spans="1:3" ht="15">
      <c r="A4977" s="10"/>
      <c r="B4977" s="111">
        <v>100.98</v>
      </c>
      <c r="C4977" s="113">
        <f t="shared" ca="1" si="77"/>
        <v>0.7568548897680083</v>
      </c>
    </row>
    <row r="4978" spans="1:3" ht="15">
      <c r="A4978" s="10"/>
      <c r="B4978" s="111">
        <v>89.27</v>
      </c>
      <c r="C4978" s="113">
        <f t="shared" ca="1" si="77"/>
        <v>0.56257961244614663</v>
      </c>
    </row>
    <row r="4979" spans="1:3" ht="15">
      <c r="A4979" s="10"/>
      <c r="B4979" s="111">
        <v>84.08</v>
      </c>
      <c r="C4979" s="113">
        <f t="shared" ca="1" si="77"/>
        <v>0.2692093583371965</v>
      </c>
    </row>
    <row r="4980" spans="1:3" ht="15">
      <c r="A4980" s="10"/>
      <c r="B4980" s="111">
        <v>83.67</v>
      </c>
      <c r="C4980" s="113">
        <f t="shared" ca="1" si="77"/>
        <v>0.66920220766874905</v>
      </c>
    </row>
    <row r="4981" spans="1:3" ht="15">
      <c r="A4981" s="10"/>
      <c r="B4981" s="111">
        <v>83</v>
      </c>
      <c r="C4981" s="113">
        <f t="shared" ca="1" si="77"/>
        <v>0.49593091607531359</v>
      </c>
    </row>
    <row r="4982" spans="1:3" ht="15">
      <c r="A4982" s="10"/>
      <c r="B4982" s="111">
        <v>79.430000000000007</v>
      </c>
      <c r="C4982" s="113">
        <f t="shared" ca="1" si="77"/>
        <v>0.44784960182077382</v>
      </c>
    </row>
    <row r="4983" spans="1:3" ht="15">
      <c r="A4983" s="10"/>
      <c r="B4983" s="111">
        <v>78</v>
      </c>
      <c r="C4983" s="113">
        <f t="shared" ca="1" si="77"/>
        <v>0.75935985312227694</v>
      </c>
    </row>
    <row r="4984" spans="1:3" ht="15">
      <c r="A4984" s="10"/>
      <c r="B4984" s="111">
        <v>79.8</v>
      </c>
      <c r="C4984" s="113">
        <f t="shared" ca="1" si="77"/>
        <v>9.0163077281328996E-2</v>
      </c>
    </row>
    <row r="4985" spans="1:3" ht="15">
      <c r="A4985" s="10"/>
      <c r="B4985" s="111">
        <v>82.86</v>
      </c>
      <c r="C4985" s="113">
        <f t="shared" ca="1" si="77"/>
        <v>0.43181989039379598</v>
      </c>
    </row>
    <row r="4986" spans="1:3" ht="15">
      <c r="A4986" s="10"/>
      <c r="B4986" s="111">
        <v>92.75</v>
      </c>
      <c r="C4986" s="113">
        <f t="shared" ca="1" si="77"/>
        <v>0.43943267633174954</v>
      </c>
    </row>
    <row r="4987" spans="1:3" ht="15">
      <c r="A4987" s="10"/>
      <c r="B4987" s="111">
        <v>101.44</v>
      </c>
      <c r="C4987" s="113">
        <f t="shared" ca="1" si="77"/>
        <v>0.24703671975443756</v>
      </c>
    </row>
    <row r="4988" spans="1:3" ht="15">
      <c r="A4988" s="10"/>
      <c r="B4988" s="111">
        <v>111.94</v>
      </c>
      <c r="C4988" s="113">
        <f t="shared" ca="1" si="77"/>
        <v>0.85415819206822152</v>
      </c>
    </row>
    <row r="4989" spans="1:3" ht="15">
      <c r="A4989" s="10"/>
      <c r="B4989" s="111">
        <v>107.79</v>
      </c>
      <c r="C4989" s="113">
        <f t="shared" ca="1" si="77"/>
        <v>0.72696732578166434</v>
      </c>
    </row>
    <row r="4990" spans="1:3" ht="15">
      <c r="A4990" s="10"/>
      <c r="B4990" s="111">
        <v>104.74</v>
      </c>
      <c r="C4990" s="113">
        <f t="shared" ca="1" si="77"/>
        <v>0.15531627538149112</v>
      </c>
    </row>
    <row r="4991" spans="1:3" ht="15">
      <c r="A4991" s="10"/>
      <c r="B4991" s="111">
        <v>93.99</v>
      </c>
      <c r="C4991" s="113">
        <f t="shared" ca="1" si="77"/>
        <v>0.7934193746382544</v>
      </c>
    </row>
    <row r="4992" spans="1:3" ht="15">
      <c r="A4992" s="10"/>
      <c r="B4992" s="111">
        <v>81.42</v>
      </c>
      <c r="C4992" s="113">
        <f t="shared" ca="1" si="77"/>
        <v>0.26809014762860317</v>
      </c>
    </row>
    <row r="4993" spans="1:3" ht="15">
      <c r="A4993" s="10"/>
      <c r="B4993" s="111">
        <v>82.59</v>
      </c>
      <c r="C4993" s="113">
        <f t="shared" ca="1" si="77"/>
        <v>0.68963113635823559</v>
      </c>
    </row>
    <row r="4994" spans="1:3" ht="15">
      <c r="A4994" s="10"/>
      <c r="B4994" s="111">
        <v>75.41</v>
      </c>
      <c r="C4994" s="113">
        <f t="shared" ca="1" si="77"/>
        <v>0.54534598270347712</v>
      </c>
    </row>
    <row r="4995" spans="1:3" ht="15">
      <c r="A4995" s="10"/>
      <c r="B4995" s="111">
        <v>71.099999999999994</v>
      </c>
      <c r="C4995" s="113">
        <f t="shared" ref="C4995:C5058" ca="1" si="78">B4995/100*RAND()</f>
        <v>0.54616005778499677</v>
      </c>
    </row>
    <row r="4996" spans="1:3" ht="15">
      <c r="A4996" s="10"/>
      <c r="B4996" s="111">
        <v>74.040000000000006</v>
      </c>
      <c r="C4996" s="113">
        <f t="shared" ca="1" si="78"/>
        <v>0.24861369370272757</v>
      </c>
    </row>
    <row r="4997" spans="1:3" ht="15">
      <c r="A4997" s="10"/>
      <c r="B4997" s="111">
        <v>74.41</v>
      </c>
      <c r="C4997" s="113">
        <f t="shared" ca="1" si="78"/>
        <v>0.54786746997197744</v>
      </c>
    </row>
    <row r="4998" spans="1:3" ht="15">
      <c r="A4998" s="10"/>
      <c r="B4998" s="111">
        <v>76.81</v>
      </c>
      <c r="C4998" s="113">
        <f t="shared" ca="1" si="78"/>
        <v>0.60543316326767871</v>
      </c>
    </row>
    <row r="4999" spans="1:3" ht="15">
      <c r="A4999" s="10"/>
      <c r="B4999" s="111">
        <v>94.92</v>
      </c>
      <c r="C4999" s="113">
        <f t="shared" ca="1" si="78"/>
        <v>0.12088259665834625</v>
      </c>
    </row>
    <row r="5000" spans="1:3" ht="15">
      <c r="A5000" s="10"/>
      <c r="B5000" s="111">
        <v>109.29</v>
      </c>
      <c r="C5000" s="113">
        <f t="shared" ca="1" si="78"/>
        <v>0.65250441533070092</v>
      </c>
    </row>
    <row r="5001" spans="1:3" ht="15">
      <c r="A5001" s="10"/>
      <c r="B5001" s="111">
        <v>111.86</v>
      </c>
      <c r="C5001" s="113">
        <f t="shared" ca="1" si="78"/>
        <v>8.5520571217815547E-2</v>
      </c>
    </row>
    <row r="5002" spans="1:3" ht="15">
      <c r="A5002" s="10"/>
      <c r="B5002" s="111">
        <v>94.95</v>
      </c>
      <c r="C5002" s="113">
        <f t="shared" ca="1" si="78"/>
        <v>0.54093419001380494</v>
      </c>
    </row>
    <row r="5003" spans="1:3" ht="15">
      <c r="A5003" s="10"/>
      <c r="B5003" s="111">
        <v>85.08</v>
      </c>
      <c r="C5003" s="113">
        <f t="shared" ca="1" si="78"/>
        <v>0.28943382166855719</v>
      </c>
    </row>
    <row r="5004" spans="1:3" ht="15">
      <c r="A5004" s="10"/>
      <c r="B5004" s="111">
        <v>80.010000000000005</v>
      </c>
      <c r="C5004" s="113">
        <f t="shared" ca="1" si="78"/>
        <v>0.76200624719109833</v>
      </c>
    </row>
    <row r="5005" spans="1:3" ht="15">
      <c r="A5005" s="10"/>
      <c r="B5005" s="111">
        <v>71.03</v>
      </c>
      <c r="C5005" s="113">
        <f t="shared" ca="1" si="78"/>
        <v>0.70945702842238656</v>
      </c>
    </row>
    <row r="5006" spans="1:3" ht="15">
      <c r="A5006" s="10"/>
      <c r="B5006" s="111">
        <v>60.79</v>
      </c>
      <c r="C5006" s="113">
        <f t="shared" ca="1" si="78"/>
        <v>0.49598743226830555</v>
      </c>
    </row>
    <row r="5007" spans="1:3" ht="15">
      <c r="A5007" s="10"/>
      <c r="B5007" s="111">
        <v>58.62</v>
      </c>
      <c r="C5007" s="113">
        <f t="shared" ca="1" si="78"/>
        <v>0.53143363376836561</v>
      </c>
    </row>
    <row r="5008" spans="1:3" ht="15">
      <c r="A5008" s="10"/>
      <c r="B5008" s="111">
        <v>56.36</v>
      </c>
      <c r="C5008" s="113">
        <f t="shared" ca="1" si="78"/>
        <v>0.42837169952470877</v>
      </c>
    </row>
    <row r="5009" spans="1:3" ht="15">
      <c r="A5009" s="10"/>
      <c r="B5009" s="111">
        <v>54.6</v>
      </c>
      <c r="C5009" s="113">
        <f t="shared" ca="1" si="78"/>
        <v>0.15839993462870036</v>
      </c>
    </row>
    <row r="5010" spans="1:3" ht="15">
      <c r="A5010" s="10"/>
      <c r="B5010" s="111">
        <v>64.14</v>
      </c>
      <c r="C5010" s="113">
        <f t="shared" ca="1" si="78"/>
        <v>0.58743025444267849</v>
      </c>
    </row>
    <row r="5011" spans="1:3" ht="15">
      <c r="A5011" s="10"/>
      <c r="B5011" s="111">
        <v>81.290000000000006</v>
      </c>
      <c r="C5011" s="113">
        <f t="shared" ca="1" si="78"/>
        <v>0.590895033513954</v>
      </c>
    </row>
    <row r="5012" spans="1:3" ht="15">
      <c r="A5012" s="10"/>
      <c r="B5012" s="111">
        <v>91.13</v>
      </c>
      <c r="C5012" s="113">
        <f t="shared" ca="1" si="78"/>
        <v>0.70166012231032004</v>
      </c>
    </row>
    <row r="5013" spans="1:3" ht="15">
      <c r="A5013" s="10"/>
      <c r="B5013" s="111">
        <v>94.93</v>
      </c>
      <c r="C5013" s="113">
        <f t="shared" ca="1" si="78"/>
        <v>9.0431477141511354E-2</v>
      </c>
    </row>
    <row r="5014" spans="1:3" ht="15">
      <c r="A5014" s="10"/>
      <c r="B5014" s="111">
        <v>88.26</v>
      </c>
      <c r="C5014" s="113">
        <f t="shared" ca="1" si="78"/>
        <v>1.883173742964878E-2</v>
      </c>
    </row>
    <row r="5015" spans="1:3" ht="15">
      <c r="A5015" s="10"/>
      <c r="B5015" s="111">
        <v>83.02</v>
      </c>
      <c r="C5015" s="113">
        <f t="shared" ca="1" si="78"/>
        <v>0.45675769563146618</v>
      </c>
    </row>
    <row r="5016" spans="1:3" ht="15">
      <c r="A5016" s="10"/>
      <c r="B5016" s="111">
        <v>71.489999999999995</v>
      </c>
      <c r="C5016" s="113">
        <f t="shared" ca="1" si="78"/>
        <v>0.11024561521778781</v>
      </c>
    </row>
    <row r="5017" spans="1:3" ht="15">
      <c r="A5017" s="10"/>
      <c r="B5017" s="111">
        <v>55.58</v>
      </c>
      <c r="C5017" s="113">
        <f t="shared" ca="1" si="78"/>
        <v>0.11342252158813135</v>
      </c>
    </row>
    <row r="5018" spans="1:3" ht="15">
      <c r="A5018" s="10"/>
      <c r="B5018" s="111">
        <v>50.1</v>
      </c>
      <c r="C5018" s="113">
        <f t="shared" ca="1" si="78"/>
        <v>0.47329284505141073</v>
      </c>
    </row>
    <row r="5019" spans="1:3" ht="15">
      <c r="A5019" s="10"/>
      <c r="B5019" s="111">
        <v>45.98</v>
      </c>
      <c r="C5019" s="113">
        <f t="shared" ca="1" si="78"/>
        <v>1.306650607978779E-2</v>
      </c>
    </row>
    <row r="5020" spans="1:3" ht="15">
      <c r="A5020" s="10"/>
      <c r="B5020" s="111">
        <v>43.43</v>
      </c>
      <c r="C5020" s="113">
        <f t="shared" ca="1" si="78"/>
        <v>0.14651734315931575</v>
      </c>
    </row>
    <row r="5021" spans="1:3" ht="15">
      <c r="A5021" s="10"/>
      <c r="B5021" s="111">
        <v>44.71</v>
      </c>
      <c r="C5021" s="113">
        <f t="shared" ca="1" si="78"/>
        <v>0.35580039245703943</v>
      </c>
    </row>
    <row r="5022" spans="1:3" ht="15">
      <c r="A5022" s="10"/>
      <c r="B5022" s="111">
        <v>50.85</v>
      </c>
      <c r="C5022" s="113">
        <f t="shared" ca="1" si="78"/>
        <v>0.45327097241529368</v>
      </c>
    </row>
    <row r="5023" spans="1:3" ht="15">
      <c r="A5023" s="10"/>
      <c r="B5023" s="111">
        <v>59.67</v>
      </c>
      <c r="C5023" s="113">
        <f t="shared" ca="1" si="78"/>
        <v>0.36479396054313101</v>
      </c>
    </row>
    <row r="5024" spans="1:3" ht="15">
      <c r="A5024" s="10"/>
      <c r="B5024" s="111">
        <v>69.23</v>
      </c>
      <c r="C5024" s="113">
        <f t="shared" ca="1" si="78"/>
        <v>0.21534506852357066</v>
      </c>
    </row>
    <row r="5025" spans="1:3" ht="15">
      <c r="A5025" s="10"/>
      <c r="B5025" s="111">
        <v>65.94</v>
      </c>
      <c r="C5025" s="113">
        <f t="shared" ca="1" si="78"/>
        <v>0.41533161962096143</v>
      </c>
    </row>
    <row r="5026" spans="1:3" ht="15">
      <c r="A5026" s="10"/>
      <c r="B5026" s="111">
        <v>48.59</v>
      </c>
      <c r="C5026" s="113">
        <f t="shared" ca="1" si="78"/>
        <v>1.5688852325469679E-2</v>
      </c>
    </row>
    <row r="5027" spans="1:3" ht="15">
      <c r="A5027" s="10"/>
      <c r="B5027" s="111">
        <v>9.83</v>
      </c>
      <c r="C5027" s="113">
        <f t="shared" ca="1" si="78"/>
        <v>5.8225403169673291E-2</v>
      </c>
    </row>
    <row r="5028" spans="1:3" ht="15">
      <c r="A5028" s="10"/>
      <c r="B5028" s="111">
        <v>7.0000000000000007E-2</v>
      </c>
      <c r="C5028" s="113">
        <f t="shared" ca="1" si="78"/>
        <v>3.5639034000244617E-4</v>
      </c>
    </row>
    <row r="5029" spans="1:3" ht="15">
      <c r="A5029" s="10"/>
      <c r="B5029" s="111">
        <v>0</v>
      </c>
      <c r="C5029" s="113">
        <f t="shared" ca="1" si="78"/>
        <v>0</v>
      </c>
    </row>
    <row r="5030" spans="1:3" ht="15">
      <c r="A5030" s="10"/>
      <c r="B5030" s="111">
        <v>-4.95</v>
      </c>
      <c r="C5030" s="113">
        <f t="shared" ca="1" si="78"/>
        <v>-2.8817817142188756E-2</v>
      </c>
    </row>
    <row r="5031" spans="1:3" ht="15">
      <c r="A5031" s="10"/>
      <c r="B5031" s="111">
        <v>-8.86</v>
      </c>
      <c r="C5031" s="113">
        <f t="shared" ca="1" si="78"/>
        <v>-4.1038385609424771E-2</v>
      </c>
    </row>
    <row r="5032" spans="1:3" ht="15">
      <c r="A5032" s="10"/>
      <c r="B5032" s="111">
        <v>-1.0900000000000001</v>
      </c>
      <c r="C5032" s="113">
        <f t="shared" ca="1" si="78"/>
        <v>-2.5043803624654518E-3</v>
      </c>
    </row>
    <row r="5033" spans="1:3" ht="15">
      <c r="A5033" s="10"/>
      <c r="B5033" s="111">
        <v>0.09</v>
      </c>
      <c r="C5033" s="113">
        <f t="shared" ca="1" si="78"/>
        <v>2.1345410768613011E-4</v>
      </c>
    </row>
    <row r="5034" spans="1:3" ht="15">
      <c r="A5034" s="10"/>
      <c r="B5034" s="111">
        <v>44.69</v>
      </c>
      <c r="C5034" s="113">
        <f t="shared" ca="1" si="78"/>
        <v>0.38333549983980453</v>
      </c>
    </row>
    <row r="5035" spans="1:3" ht="15">
      <c r="A5035" s="10"/>
      <c r="B5035" s="111">
        <v>74.98</v>
      </c>
      <c r="C5035" s="113">
        <f t="shared" ca="1" si="78"/>
        <v>0.53209797802636594</v>
      </c>
    </row>
    <row r="5036" spans="1:3" ht="15">
      <c r="A5036" s="10"/>
      <c r="B5036" s="111">
        <v>91.35</v>
      </c>
      <c r="C5036" s="113">
        <f t="shared" ca="1" si="78"/>
        <v>0.65181976210254911</v>
      </c>
    </row>
    <row r="5037" spans="1:3" ht="15">
      <c r="A5037" s="10"/>
      <c r="B5037" s="111">
        <v>94.26</v>
      </c>
      <c r="C5037" s="113">
        <f t="shared" ca="1" si="78"/>
        <v>0.67240646242675872</v>
      </c>
    </row>
    <row r="5038" spans="1:3" ht="15">
      <c r="A5038" s="10"/>
      <c r="B5038" s="111">
        <v>95.98</v>
      </c>
      <c r="C5038" s="113">
        <f t="shared" ca="1" si="78"/>
        <v>0.79588508347779452</v>
      </c>
    </row>
    <row r="5039" spans="1:3" ht="15">
      <c r="A5039" s="10"/>
      <c r="B5039" s="111">
        <v>92.95</v>
      </c>
      <c r="C5039" s="113">
        <f t="shared" ca="1" si="78"/>
        <v>0.64647128050441782</v>
      </c>
    </row>
    <row r="5040" spans="1:3" ht="15">
      <c r="A5040" s="10"/>
      <c r="B5040" s="111">
        <v>82.95</v>
      </c>
      <c r="C5040" s="113">
        <f t="shared" ca="1" si="78"/>
        <v>0.69808006697917435</v>
      </c>
    </row>
    <row r="5041" spans="1:3" ht="15">
      <c r="A5041" s="10"/>
      <c r="B5041" s="111">
        <v>62.13</v>
      </c>
      <c r="C5041" s="113">
        <f t="shared" ca="1" si="78"/>
        <v>0.187534707562483</v>
      </c>
    </row>
    <row r="5042" spans="1:3" ht="15">
      <c r="A5042" s="10"/>
      <c r="B5042" s="111">
        <v>52.94</v>
      </c>
      <c r="C5042" s="113">
        <f t="shared" ca="1" si="78"/>
        <v>0.43593666838763506</v>
      </c>
    </row>
    <row r="5043" spans="1:3" ht="15">
      <c r="A5043" s="10"/>
      <c r="B5043" s="111">
        <v>50.07</v>
      </c>
      <c r="C5043" s="113">
        <f t="shared" ca="1" si="78"/>
        <v>0.40045119296425546</v>
      </c>
    </row>
    <row r="5044" spans="1:3" ht="15">
      <c r="A5044" s="10"/>
      <c r="B5044" s="111">
        <v>46.86</v>
      </c>
      <c r="C5044" s="113">
        <f t="shared" ca="1" si="78"/>
        <v>0.39090186592244353</v>
      </c>
    </row>
    <row r="5045" spans="1:3" ht="15">
      <c r="A5045" s="10"/>
      <c r="B5045" s="111">
        <v>46.21</v>
      </c>
      <c r="C5045" s="113">
        <f t="shared" ca="1" si="78"/>
        <v>0.20201904670069112</v>
      </c>
    </row>
    <row r="5046" spans="1:3" ht="15">
      <c r="A5046" s="10"/>
      <c r="B5046" s="111">
        <v>56.89</v>
      </c>
      <c r="C5046" s="113">
        <f t="shared" ca="1" si="78"/>
        <v>0.22280543858312274</v>
      </c>
    </row>
    <row r="5047" spans="1:3" ht="15">
      <c r="A5047" s="10"/>
      <c r="B5047" s="111">
        <v>72.099999999999994</v>
      </c>
      <c r="C5047" s="113">
        <f t="shared" ca="1" si="78"/>
        <v>0.70236839488306002</v>
      </c>
    </row>
    <row r="5048" spans="1:3" ht="15">
      <c r="A5048" s="10"/>
      <c r="B5048" s="111">
        <v>78.73</v>
      </c>
      <c r="C5048" s="113">
        <f t="shared" ca="1" si="78"/>
        <v>0.29315597832260676</v>
      </c>
    </row>
    <row r="5049" spans="1:3" ht="15">
      <c r="A5049" s="10"/>
      <c r="B5049" s="111">
        <v>80.14</v>
      </c>
      <c r="C5049" s="113">
        <f t="shared" ca="1" si="78"/>
        <v>0.60934962154118022</v>
      </c>
    </row>
    <row r="5050" spans="1:3" ht="15">
      <c r="A5050" s="10"/>
      <c r="B5050" s="111">
        <v>63.11</v>
      </c>
      <c r="C5050" s="113">
        <f t="shared" ca="1" si="78"/>
        <v>0.43195630509261179</v>
      </c>
    </row>
    <row r="5051" spans="1:3" ht="15">
      <c r="A5051" s="10"/>
      <c r="B5051" s="111">
        <v>56.18</v>
      </c>
      <c r="C5051" s="113">
        <f t="shared" ca="1" si="78"/>
        <v>7.7036365550225416E-2</v>
      </c>
    </row>
    <row r="5052" spans="1:3" ht="15">
      <c r="A5052" s="10"/>
      <c r="B5052" s="111">
        <v>50.31</v>
      </c>
      <c r="C5052" s="113">
        <f t="shared" ca="1" si="78"/>
        <v>0.21676073012251509</v>
      </c>
    </row>
    <row r="5053" spans="1:3" ht="15">
      <c r="A5053" s="10"/>
      <c r="B5053" s="111">
        <v>48.7</v>
      </c>
      <c r="C5053" s="113">
        <f t="shared" ca="1" si="78"/>
        <v>0.36584611892443603</v>
      </c>
    </row>
    <row r="5054" spans="1:3" ht="15">
      <c r="A5054" s="10"/>
      <c r="B5054" s="111">
        <v>43.48</v>
      </c>
      <c r="C5054" s="113">
        <f t="shared" ca="1" si="78"/>
        <v>0.28068279883418618</v>
      </c>
    </row>
    <row r="5055" spans="1:3" ht="15">
      <c r="A5055" s="10"/>
      <c r="B5055" s="111">
        <v>40.270000000000003</v>
      </c>
      <c r="C5055" s="113">
        <f t="shared" ca="1" si="78"/>
        <v>0.32103970038309504</v>
      </c>
    </row>
    <row r="5056" spans="1:3" ht="15">
      <c r="A5056" s="10"/>
      <c r="B5056" s="111">
        <v>43.5</v>
      </c>
      <c r="C5056" s="113">
        <f t="shared" ca="1" si="78"/>
        <v>5.5159805375112302E-2</v>
      </c>
    </row>
    <row r="5057" spans="1:3" ht="15">
      <c r="A5057" s="10"/>
      <c r="B5057" s="111">
        <v>46.86</v>
      </c>
      <c r="C5057" s="113">
        <f t="shared" ca="1" si="78"/>
        <v>0.43000570164538887</v>
      </c>
    </row>
    <row r="5058" spans="1:3" ht="15">
      <c r="A5058" s="10"/>
      <c r="B5058" s="111">
        <v>63.81</v>
      </c>
      <c r="C5058" s="113">
        <f t="shared" ca="1" si="78"/>
        <v>6.9981556909110412E-2</v>
      </c>
    </row>
    <row r="5059" spans="1:3" ht="15">
      <c r="A5059" s="10"/>
      <c r="B5059" s="111">
        <v>75.260000000000005</v>
      </c>
      <c r="C5059" s="113">
        <f t="shared" ref="C5059:C5122" ca="1" si="79">B5059/100*RAND()</f>
        <v>0.58183285622740943</v>
      </c>
    </row>
    <row r="5060" spans="1:3" ht="15">
      <c r="A5060" s="10"/>
      <c r="B5060" s="111">
        <v>106</v>
      </c>
      <c r="C5060" s="113">
        <f t="shared" ca="1" si="79"/>
        <v>0.6479040730582365</v>
      </c>
    </row>
    <row r="5061" spans="1:3" ht="15">
      <c r="A5061" s="10"/>
      <c r="B5061" s="111">
        <v>116.17</v>
      </c>
      <c r="C5061" s="113">
        <f t="shared" ca="1" si="79"/>
        <v>1.0826632404008691</v>
      </c>
    </row>
    <row r="5062" spans="1:3" ht="15">
      <c r="A5062" s="10"/>
      <c r="B5062" s="111">
        <v>101</v>
      </c>
      <c r="C5062" s="113">
        <f t="shared" ca="1" si="79"/>
        <v>0.12723735651337728</v>
      </c>
    </row>
    <row r="5063" spans="1:3" ht="15">
      <c r="A5063" s="10"/>
      <c r="B5063" s="111">
        <v>85</v>
      </c>
      <c r="C5063" s="113">
        <f t="shared" ca="1" si="79"/>
        <v>0.84323316366822787</v>
      </c>
    </row>
    <row r="5064" spans="1:3" ht="15">
      <c r="A5064" s="10"/>
      <c r="B5064" s="111">
        <v>69.62</v>
      </c>
      <c r="C5064" s="113">
        <f t="shared" ca="1" si="79"/>
        <v>4.284723364509592E-2</v>
      </c>
    </row>
    <row r="5065" spans="1:3" ht="15">
      <c r="A5065" s="10"/>
      <c r="B5065" s="111">
        <v>59</v>
      </c>
      <c r="C5065" s="113">
        <f t="shared" ca="1" si="79"/>
        <v>0.15389492812017966</v>
      </c>
    </row>
    <row r="5066" spans="1:3" ht="15">
      <c r="A5066" s="10"/>
      <c r="B5066" s="111">
        <v>53.63</v>
      </c>
      <c r="C5066" s="113">
        <f t="shared" ca="1" si="79"/>
        <v>0.46714995963575234</v>
      </c>
    </row>
    <row r="5067" spans="1:3" ht="15">
      <c r="A5067" s="10"/>
      <c r="B5067" s="111">
        <v>41.76</v>
      </c>
      <c r="C5067" s="113">
        <f t="shared" ca="1" si="79"/>
        <v>3.1325308837863101E-2</v>
      </c>
    </row>
    <row r="5068" spans="1:3" ht="15">
      <c r="A5068" s="10"/>
      <c r="B5068" s="111">
        <v>38.950000000000003</v>
      </c>
      <c r="C5068" s="113">
        <f t="shared" ca="1" si="79"/>
        <v>0.11680105891696822</v>
      </c>
    </row>
    <row r="5069" spans="1:3" ht="15">
      <c r="A5069" s="10"/>
      <c r="B5069" s="111">
        <v>35.92</v>
      </c>
      <c r="C5069" s="113">
        <f t="shared" ca="1" si="79"/>
        <v>3.4708680849789529E-2</v>
      </c>
    </row>
    <row r="5070" spans="1:3" ht="15">
      <c r="A5070" s="10"/>
      <c r="B5070" s="111">
        <v>33.369999999999997</v>
      </c>
      <c r="C5070" s="113">
        <f t="shared" ca="1" si="79"/>
        <v>9.3069576766266968E-2</v>
      </c>
    </row>
    <row r="5071" spans="1:3" ht="15">
      <c r="A5071" s="10"/>
      <c r="B5071" s="111">
        <v>40.43</v>
      </c>
      <c r="C5071" s="113">
        <f t="shared" ca="1" si="79"/>
        <v>0.15285505383773471</v>
      </c>
    </row>
    <row r="5072" spans="1:3" ht="15">
      <c r="A5072" s="10"/>
      <c r="B5072" s="111">
        <v>40.57</v>
      </c>
      <c r="C5072" s="113">
        <f t="shared" ca="1" si="79"/>
        <v>9.0934098503811484E-2</v>
      </c>
    </row>
    <row r="5073" spans="1:3" ht="15">
      <c r="A5073" s="10"/>
      <c r="B5073" s="111">
        <v>36.21</v>
      </c>
      <c r="C5073" s="113">
        <f t="shared" ca="1" si="79"/>
        <v>0.33231811764548524</v>
      </c>
    </row>
    <row r="5074" spans="1:3" ht="15">
      <c r="A5074" s="10"/>
      <c r="B5074" s="111">
        <v>14.76</v>
      </c>
      <c r="C5074" s="113">
        <f t="shared" ca="1" si="79"/>
        <v>4.5305744112191355E-2</v>
      </c>
    </row>
    <row r="5075" spans="1:3" ht="15">
      <c r="A5075" s="10"/>
      <c r="B5075" s="111">
        <v>0.01</v>
      </c>
      <c r="C5075" s="113">
        <f t="shared" ca="1" si="79"/>
        <v>1.6369938064451274E-5</v>
      </c>
    </row>
    <row r="5076" spans="1:3" ht="15">
      <c r="A5076" s="10"/>
      <c r="B5076" s="111">
        <v>-7.0000000000000007E-2</v>
      </c>
      <c r="C5076" s="113">
        <f t="shared" ca="1" si="79"/>
        <v>-9.9729034862345466E-5</v>
      </c>
    </row>
    <row r="5077" spans="1:3" ht="15">
      <c r="A5077" s="10"/>
      <c r="B5077" s="111">
        <v>-9.94</v>
      </c>
      <c r="C5077" s="113">
        <f t="shared" ca="1" si="79"/>
        <v>-2.3978407027678922E-2</v>
      </c>
    </row>
    <row r="5078" spans="1:3" ht="15">
      <c r="A5078" s="10"/>
      <c r="B5078" s="111">
        <v>-20.03</v>
      </c>
      <c r="C5078" s="113">
        <f t="shared" ca="1" si="79"/>
        <v>-0.12734630527145499</v>
      </c>
    </row>
    <row r="5079" spans="1:3" ht="15">
      <c r="A5079" s="10"/>
      <c r="B5079" s="111">
        <v>-20.059999999999999</v>
      </c>
      <c r="C5079" s="113">
        <f t="shared" ca="1" si="79"/>
        <v>-2.0157895643440921E-2</v>
      </c>
    </row>
    <row r="5080" spans="1:3" ht="15">
      <c r="A5080" s="10"/>
      <c r="B5080" s="111">
        <v>-18.96</v>
      </c>
      <c r="C5080" s="113">
        <f t="shared" ca="1" si="79"/>
        <v>-3.9628502493358989E-2</v>
      </c>
    </row>
    <row r="5081" spans="1:3" ht="15">
      <c r="A5081" s="10"/>
      <c r="B5081" s="111">
        <v>-1.38</v>
      </c>
      <c r="C5081" s="113">
        <f t="shared" ca="1" si="79"/>
        <v>-2.7162760458773428E-3</v>
      </c>
    </row>
    <row r="5082" spans="1:3" ht="15">
      <c r="A5082" s="10"/>
      <c r="B5082" s="111">
        <v>9.44</v>
      </c>
      <c r="C5082" s="113">
        <f t="shared" ca="1" si="79"/>
        <v>9.3933783284480113E-2</v>
      </c>
    </row>
    <row r="5083" spans="1:3" ht="15">
      <c r="A5083" s="10"/>
      <c r="B5083" s="111">
        <v>50.61</v>
      </c>
      <c r="C5083" s="113">
        <f t="shared" ca="1" si="79"/>
        <v>4.289181140085313E-2</v>
      </c>
    </row>
    <row r="5084" spans="1:3" ht="15">
      <c r="A5084" s="10"/>
      <c r="B5084" s="111">
        <v>65.53</v>
      </c>
      <c r="C5084" s="113">
        <f t="shared" ca="1" si="79"/>
        <v>0.45193650940515967</v>
      </c>
    </row>
    <row r="5085" spans="1:3" ht="15">
      <c r="A5085" s="10"/>
      <c r="B5085" s="111">
        <v>69.930000000000007</v>
      </c>
      <c r="C5085" s="113">
        <f t="shared" ca="1" si="79"/>
        <v>0.48939843437154146</v>
      </c>
    </row>
    <row r="5086" spans="1:3" ht="15">
      <c r="A5086" s="10"/>
      <c r="B5086" s="111">
        <v>70.91</v>
      </c>
      <c r="C5086" s="113">
        <f t="shared" ca="1" si="79"/>
        <v>0.70302449443283022</v>
      </c>
    </row>
    <row r="5087" spans="1:3" ht="15">
      <c r="A5087" s="10"/>
      <c r="B5087" s="111">
        <v>65.56</v>
      </c>
      <c r="C5087" s="113">
        <f t="shared" ca="1" si="79"/>
        <v>0.39544166837922978</v>
      </c>
    </row>
    <row r="5088" spans="1:3" ht="15">
      <c r="A5088" s="10"/>
      <c r="B5088" s="111">
        <v>59.6</v>
      </c>
      <c r="C5088" s="113">
        <f t="shared" ca="1" si="79"/>
        <v>0.10867868421062692</v>
      </c>
    </row>
    <row r="5089" spans="1:3" ht="15">
      <c r="A5089" s="10"/>
      <c r="B5089" s="111">
        <v>52.82</v>
      </c>
      <c r="C5089" s="113">
        <f t="shared" ca="1" si="79"/>
        <v>1.8733989377538389E-2</v>
      </c>
    </row>
    <row r="5090" spans="1:3" ht="15">
      <c r="A5090" s="10"/>
      <c r="B5090" s="111">
        <v>49.33</v>
      </c>
      <c r="C5090" s="113">
        <f t="shared" ca="1" si="79"/>
        <v>7.9486397425721042E-2</v>
      </c>
    </row>
    <row r="5091" spans="1:3" ht="15">
      <c r="A5091" s="10"/>
      <c r="B5091" s="111">
        <v>49.42</v>
      </c>
      <c r="C5091" s="113">
        <f t="shared" ca="1" si="79"/>
        <v>0.30183997994675005</v>
      </c>
    </row>
    <row r="5092" spans="1:3" ht="15">
      <c r="A5092" s="10"/>
      <c r="B5092" s="111">
        <v>49.79</v>
      </c>
      <c r="C5092" s="113">
        <f t="shared" ca="1" si="79"/>
        <v>0.14127497300043412</v>
      </c>
    </row>
    <row r="5093" spans="1:3" ht="15">
      <c r="A5093" s="10"/>
      <c r="B5093" s="111">
        <v>50</v>
      </c>
      <c r="C5093" s="113">
        <f t="shared" ca="1" si="79"/>
        <v>0.27429694528159837</v>
      </c>
    </row>
    <row r="5094" spans="1:3" ht="15">
      <c r="A5094" s="10"/>
      <c r="B5094" s="111">
        <v>52.35</v>
      </c>
      <c r="C5094" s="113">
        <f t="shared" ca="1" si="79"/>
        <v>0.11552888571469699</v>
      </c>
    </row>
    <row r="5095" spans="1:3" ht="15">
      <c r="A5095" s="10"/>
      <c r="B5095" s="111">
        <v>50.02</v>
      </c>
      <c r="C5095" s="113">
        <f t="shared" ca="1" si="79"/>
        <v>0.22719566265417607</v>
      </c>
    </row>
    <row r="5096" spans="1:3" ht="15">
      <c r="A5096" s="10"/>
      <c r="B5096" s="111">
        <v>56.89</v>
      </c>
      <c r="C5096" s="113">
        <f t="shared" ca="1" si="79"/>
        <v>0.55669656970075865</v>
      </c>
    </row>
    <row r="5097" spans="1:3" ht="15">
      <c r="A5097" s="10"/>
      <c r="B5097" s="111">
        <v>57.79</v>
      </c>
      <c r="C5097" s="113">
        <f t="shared" ca="1" si="79"/>
        <v>0.32214654162147993</v>
      </c>
    </row>
    <row r="5098" spans="1:3" ht="15">
      <c r="A5098" s="10"/>
      <c r="B5098" s="111">
        <v>57.76</v>
      </c>
      <c r="C5098" s="113">
        <f t="shared" ca="1" si="79"/>
        <v>0.50148239558459229</v>
      </c>
    </row>
    <row r="5099" spans="1:3" ht="15">
      <c r="A5099" s="10"/>
      <c r="B5099" s="111">
        <v>59.16</v>
      </c>
      <c r="C5099" s="113">
        <f t="shared" ca="1" si="79"/>
        <v>0.14282233441168926</v>
      </c>
    </row>
    <row r="5100" spans="1:3" ht="15">
      <c r="A5100" s="10"/>
      <c r="B5100" s="111">
        <v>59.25</v>
      </c>
      <c r="C5100" s="113">
        <f t="shared" ca="1" si="79"/>
        <v>2.9569385231331589E-2</v>
      </c>
    </row>
    <row r="5101" spans="1:3" ht="15">
      <c r="A5101" s="10"/>
      <c r="B5101" s="111">
        <v>60.1</v>
      </c>
      <c r="C5101" s="113">
        <f t="shared" ca="1" si="79"/>
        <v>0.35858018421665588</v>
      </c>
    </row>
    <row r="5102" spans="1:3" ht="15">
      <c r="A5102" s="10"/>
      <c r="B5102" s="111">
        <v>56.03</v>
      </c>
      <c r="C5102" s="113">
        <f t="shared" ca="1" si="79"/>
        <v>0.34054912376241592</v>
      </c>
    </row>
    <row r="5103" spans="1:3" ht="15">
      <c r="A5103" s="10"/>
      <c r="B5103" s="111">
        <v>50.06</v>
      </c>
      <c r="C5103" s="113">
        <f t="shared" ca="1" si="79"/>
        <v>0.128799085072521</v>
      </c>
    </row>
    <row r="5104" spans="1:3" ht="15">
      <c r="A5104" s="10"/>
      <c r="B5104" s="111">
        <v>48.94</v>
      </c>
      <c r="C5104" s="113">
        <f t="shared" ca="1" si="79"/>
        <v>0.21088960144727523</v>
      </c>
    </row>
    <row r="5105" spans="1:3" ht="15">
      <c r="A5105" s="10"/>
      <c r="B5105" s="111">
        <v>50.87</v>
      </c>
      <c r="C5105" s="113">
        <f t="shared" ca="1" si="79"/>
        <v>0.46485436119203655</v>
      </c>
    </row>
    <row r="5106" spans="1:3" ht="15">
      <c r="A5106" s="10"/>
      <c r="B5106" s="111">
        <v>60.59</v>
      </c>
      <c r="C5106" s="113">
        <f t="shared" ca="1" si="79"/>
        <v>0.37594432210707196</v>
      </c>
    </row>
    <row r="5107" spans="1:3" ht="15">
      <c r="A5107" s="10"/>
      <c r="B5107" s="111">
        <v>68.52</v>
      </c>
      <c r="C5107" s="113">
        <f t="shared" ca="1" si="79"/>
        <v>0.61898713969090824</v>
      </c>
    </row>
    <row r="5108" spans="1:3" ht="15">
      <c r="A5108" s="10"/>
      <c r="B5108" s="111">
        <v>75.92</v>
      </c>
      <c r="C5108" s="113">
        <f t="shared" ca="1" si="79"/>
        <v>0.21769966135430857</v>
      </c>
    </row>
    <row r="5109" spans="1:3" ht="15">
      <c r="A5109" s="10"/>
      <c r="B5109" s="111">
        <v>80</v>
      </c>
      <c r="C5109" s="113">
        <f t="shared" ca="1" si="79"/>
        <v>0.78340310096328813</v>
      </c>
    </row>
    <row r="5110" spans="1:3" ht="15">
      <c r="A5110" s="10"/>
      <c r="B5110" s="111">
        <v>76.010000000000005</v>
      </c>
      <c r="C5110" s="113">
        <f t="shared" ca="1" si="79"/>
        <v>0.38647076159860438</v>
      </c>
    </row>
    <row r="5111" spans="1:3" ht="15">
      <c r="A5111" s="10"/>
      <c r="B5111" s="111">
        <v>72.930000000000007</v>
      </c>
      <c r="C5111" s="113">
        <f t="shared" ca="1" si="79"/>
        <v>0.24266080914538324</v>
      </c>
    </row>
    <row r="5112" spans="1:3" ht="15">
      <c r="A5112" s="10"/>
      <c r="B5112" s="111">
        <v>60.3</v>
      </c>
      <c r="C5112" s="113">
        <f t="shared" ca="1" si="79"/>
        <v>0.22772727360937925</v>
      </c>
    </row>
    <row r="5113" spans="1:3" ht="15">
      <c r="A5113" s="10"/>
      <c r="B5113" s="111">
        <v>61.56</v>
      </c>
      <c r="C5113" s="113">
        <f t="shared" ca="1" si="79"/>
        <v>0.29086235768266111</v>
      </c>
    </row>
    <row r="5114" spans="1:3" ht="15">
      <c r="A5114" s="10"/>
      <c r="B5114" s="111">
        <v>56.05</v>
      </c>
      <c r="C5114" s="113">
        <f t="shared" ca="1" si="79"/>
        <v>0.14114177919687793</v>
      </c>
    </row>
    <row r="5115" spans="1:3" ht="15">
      <c r="A5115" s="10"/>
      <c r="B5115" s="111">
        <v>54.71</v>
      </c>
      <c r="C5115" s="113">
        <f t="shared" ca="1" si="79"/>
        <v>0.43398881590847493</v>
      </c>
    </row>
    <row r="5116" spans="1:3" ht="15">
      <c r="A5116" s="10"/>
      <c r="B5116" s="111">
        <v>51.24</v>
      </c>
      <c r="C5116" s="113">
        <f t="shared" ca="1" si="79"/>
        <v>0.12365605930639514</v>
      </c>
    </row>
    <row r="5117" spans="1:3" ht="15">
      <c r="A5117" s="10"/>
      <c r="B5117" s="111">
        <v>51.26</v>
      </c>
      <c r="C5117" s="113">
        <f t="shared" ca="1" si="79"/>
        <v>0.23453521301432781</v>
      </c>
    </row>
    <row r="5118" spans="1:3" ht="15">
      <c r="A5118" s="10"/>
      <c r="B5118" s="111">
        <v>59.24</v>
      </c>
      <c r="C5118" s="113">
        <f t="shared" ca="1" si="79"/>
        <v>0.3105941347406489</v>
      </c>
    </row>
    <row r="5119" spans="1:3" ht="15">
      <c r="A5119" s="10"/>
      <c r="B5119" s="111">
        <v>82.18</v>
      </c>
      <c r="C5119" s="113">
        <f t="shared" ca="1" si="79"/>
        <v>0.39146378203579252</v>
      </c>
    </row>
    <row r="5120" spans="1:3" ht="15">
      <c r="A5120" s="10"/>
      <c r="B5120" s="111">
        <v>89.92</v>
      </c>
      <c r="C5120" s="113">
        <f t="shared" ca="1" si="79"/>
        <v>0.22494307927198762</v>
      </c>
    </row>
    <row r="5121" spans="1:3" ht="15">
      <c r="A5121" s="10"/>
      <c r="B5121" s="111">
        <v>97.47</v>
      </c>
      <c r="C5121" s="113">
        <f t="shared" ca="1" si="79"/>
        <v>0.65619114337644502</v>
      </c>
    </row>
    <row r="5122" spans="1:3" ht="15">
      <c r="A5122" s="10"/>
      <c r="B5122" s="111">
        <v>87.74</v>
      </c>
      <c r="C5122" s="113">
        <f t="shared" ca="1" si="79"/>
        <v>0.27995416386862709</v>
      </c>
    </row>
    <row r="5123" spans="1:3" ht="15">
      <c r="A5123" s="10"/>
      <c r="B5123" s="111">
        <v>82.8</v>
      </c>
      <c r="C5123" s="113">
        <f t="shared" ref="C5123:C5186" ca="1" si="80">B5123/100*RAND()</f>
        <v>0.32071341834571687</v>
      </c>
    </row>
    <row r="5124" spans="1:3" ht="15">
      <c r="A5124" s="10"/>
      <c r="B5124" s="111">
        <v>79.95</v>
      </c>
      <c r="C5124" s="113">
        <f t="shared" ca="1" si="80"/>
        <v>0.65912540153777655</v>
      </c>
    </row>
    <row r="5125" spans="1:3" ht="15">
      <c r="A5125" s="10"/>
      <c r="B5125" s="111">
        <v>76.83</v>
      </c>
      <c r="C5125" s="113">
        <f t="shared" ca="1" si="80"/>
        <v>0.56954702279781666</v>
      </c>
    </row>
    <row r="5126" spans="1:3" ht="15">
      <c r="A5126" s="10"/>
      <c r="B5126" s="111">
        <v>70.08</v>
      </c>
      <c r="C5126" s="113">
        <f t="shared" ca="1" si="80"/>
        <v>0.22046314598674993</v>
      </c>
    </row>
    <row r="5127" spans="1:3" ht="15">
      <c r="A5127" s="10"/>
      <c r="B5127" s="111">
        <v>64.2</v>
      </c>
      <c r="C5127" s="113">
        <f t="shared" ca="1" si="80"/>
        <v>0.21219279884823072</v>
      </c>
    </row>
    <row r="5128" spans="1:3" ht="15">
      <c r="A5128" s="10"/>
      <c r="B5128" s="111">
        <v>68.67</v>
      </c>
      <c r="C5128" s="113">
        <f t="shared" ca="1" si="80"/>
        <v>0.20220319825745001</v>
      </c>
    </row>
    <row r="5129" spans="1:3" ht="15">
      <c r="A5129" s="10"/>
      <c r="B5129" s="111">
        <v>69.97</v>
      </c>
      <c r="C5129" s="113">
        <f t="shared" ca="1" si="80"/>
        <v>3.6723215628371046E-2</v>
      </c>
    </row>
    <row r="5130" spans="1:3" ht="15">
      <c r="A5130" s="10"/>
      <c r="B5130" s="111">
        <v>82.35</v>
      </c>
      <c r="C5130" s="113">
        <f t="shared" ca="1" si="80"/>
        <v>9.6103799553826058E-2</v>
      </c>
    </row>
    <row r="5131" spans="1:3" ht="15">
      <c r="A5131" s="10"/>
      <c r="B5131" s="111">
        <v>95.6</v>
      </c>
      <c r="C5131" s="113">
        <f t="shared" ca="1" si="80"/>
        <v>0.60293320059172739</v>
      </c>
    </row>
    <row r="5132" spans="1:3" ht="15">
      <c r="A5132" s="10"/>
      <c r="B5132" s="111">
        <v>108.41</v>
      </c>
      <c r="C5132" s="113">
        <f t="shared" ca="1" si="80"/>
        <v>0.29138174835720637</v>
      </c>
    </row>
    <row r="5133" spans="1:3" ht="15">
      <c r="A5133" s="10"/>
      <c r="B5133" s="111">
        <v>116.7</v>
      </c>
      <c r="C5133" s="113">
        <f t="shared" ca="1" si="80"/>
        <v>0.9928815496292831</v>
      </c>
    </row>
    <row r="5134" spans="1:3" ht="15">
      <c r="A5134" s="10"/>
      <c r="B5134" s="111">
        <v>117.52</v>
      </c>
      <c r="C5134" s="113">
        <f t="shared" ca="1" si="80"/>
        <v>0.69372039535040952</v>
      </c>
    </row>
    <row r="5135" spans="1:3" ht="15">
      <c r="A5135" s="10"/>
      <c r="B5135" s="111">
        <v>104.97</v>
      </c>
      <c r="C5135" s="113">
        <f t="shared" ca="1" si="80"/>
        <v>0.49234589873552825</v>
      </c>
    </row>
    <row r="5136" spans="1:3" ht="15">
      <c r="A5136" s="10"/>
      <c r="B5136" s="111">
        <v>92.91</v>
      </c>
      <c r="C5136" s="113">
        <f t="shared" ca="1" si="80"/>
        <v>0.43478688534112819</v>
      </c>
    </row>
    <row r="5137" spans="1:3" ht="15">
      <c r="A5137" s="10"/>
      <c r="B5137" s="111">
        <v>85.42</v>
      </c>
      <c r="C5137" s="113">
        <f t="shared" ca="1" si="80"/>
        <v>0.52483604497416669</v>
      </c>
    </row>
    <row r="5138" spans="1:3" ht="15">
      <c r="A5138" s="10"/>
      <c r="B5138" s="111">
        <v>78.59</v>
      </c>
      <c r="C5138" s="113">
        <f t="shared" ca="1" si="80"/>
        <v>2.7452409379758177E-2</v>
      </c>
    </row>
    <row r="5139" spans="1:3" ht="15">
      <c r="A5139" s="10"/>
      <c r="B5139" s="111">
        <v>77.790000000000006</v>
      </c>
      <c r="C5139" s="113">
        <f t="shared" ca="1" si="80"/>
        <v>0.76830126114566311</v>
      </c>
    </row>
    <row r="5140" spans="1:3" ht="15">
      <c r="A5140" s="10"/>
      <c r="B5140" s="111">
        <v>75.03</v>
      </c>
      <c r="C5140" s="113">
        <f t="shared" ca="1" si="80"/>
        <v>2.3767117348103443E-2</v>
      </c>
    </row>
    <row r="5141" spans="1:3" ht="15">
      <c r="A5141" s="10"/>
      <c r="B5141" s="111">
        <v>75.010000000000005</v>
      </c>
      <c r="C5141" s="113">
        <f t="shared" ca="1" si="80"/>
        <v>0.14078558351258363</v>
      </c>
    </row>
    <row r="5142" spans="1:3" ht="15">
      <c r="A5142" s="10"/>
      <c r="B5142" s="111">
        <v>78.78</v>
      </c>
      <c r="C5142" s="113">
        <f t="shared" ca="1" si="80"/>
        <v>0.1761210522268046</v>
      </c>
    </row>
    <row r="5143" spans="1:3" ht="15">
      <c r="A5143" s="10"/>
      <c r="B5143" s="111">
        <v>100.82</v>
      </c>
      <c r="C5143" s="113">
        <f t="shared" ca="1" si="80"/>
        <v>0.17801654306941359</v>
      </c>
    </row>
    <row r="5144" spans="1:3" ht="15">
      <c r="A5144" s="10"/>
      <c r="B5144" s="111">
        <v>130</v>
      </c>
      <c r="C5144" s="113">
        <f t="shared" ca="1" si="80"/>
        <v>0.5242315994384702</v>
      </c>
    </row>
    <row r="5145" spans="1:3" ht="15">
      <c r="A5145" s="10"/>
      <c r="B5145" s="111">
        <v>118.52</v>
      </c>
      <c r="C5145" s="113">
        <f t="shared" ca="1" si="80"/>
        <v>5.73102768025072E-2</v>
      </c>
    </row>
    <row r="5146" spans="1:3" ht="15">
      <c r="A5146" s="10"/>
      <c r="B5146" s="111">
        <v>104.06</v>
      </c>
      <c r="C5146" s="113">
        <f t="shared" ca="1" si="80"/>
        <v>0.64112435563642822</v>
      </c>
    </row>
    <row r="5147" spans="1:3" ht="15">
      <c r="A5147" s="10"/>
      <c r="B5147" s="111">
        <v>96.23</v>
      </c>
      <c r="C5147" s="113">
        <f t="shared" ca="1" si="80"/>
        <v>0.19933638136946735</v>
      </c>
    </row>
    <row r="5148" spans="1:3" ht="15">
      <c r="A5148" s="10"/>
      <c r="B5148" s="111">
        <v>95.21</v>
      </c>
      <c r="C5148" s="113">
        <f t="shared" ca="1" si="80"/>
        <v>6.534735401232593E-3</v>
      </c>
    </row>
    <row r="5149" spans="1:3" ht="15">
      <c r="A5149" s="10"/>
      <c r="B5149" s="111">
        <v>94.79</v>
      </c>
      <c r="C5149" s="113">
        <f t="shared" ca="1" si="80"/>
        <v>0.2774701389696963</v>
      </c>
    </row>
    <row r="5150" spans="1:3" ht="15">
      <c r="A5150" s="10"/>
      <c r="B5150" s="111">
        <v>88.96</v>
      </c>
      <c r="C5150" s="113">
        <f t="shared" ca="1" si="80"/>
        <v>0.66515476117606032</v>
      </c>
    </row>
    <row r="5151" spans="1:3" ht="15">
      <c r="A5151" s="10"/>
      <c r="B5151" s="111">
        <v>85.48</v>
      </c>
      <c r="C5151" s="113">
        <f t="shared" ca="1" si="80"/>
        <v>0.44314219727557719</v>
      </c>
    </row>
    <row r="5152" spans="1:3" ht="15">
      <c r="A5152" s="10"/>
      <c r="B5152" s="111">
        <v>85.42</v>
      </c>
      <c r="C5152" s="113">
        <f t="shared" ca="1" si="80"/>
        <v>0.7660962382119223</v>
      </c>
    </row>
    <row r="5153" spans="1:3" ht="15">
      <c r="A5153" s="10"/>
      <c r="B5153" s="111">
        <v>87.93</v>
      </c>
      <c r="C5153" s="113">
        <f t="shared" ca="1" si="80"/>
        <v>0.18522398795967596</v>
      </c>
    </row>
    <row r="5154" spans="1:3" ht="15">
      <c r="A5154" s="10"/>
      <c r="B5154" s="111">
        <v>99.79</v>
      </c>
      <c r="C5154" s="113">
        <f t="shared" ca="1" si="80"/>
        <v>0.34645425312037392</v>
      </c>
    </row>
    <row r="5155" spans="1:3" ht="15">
      <c r="A5155" s="10"/>
      <c r="B5155" s="111">
        <v>115.42</v>
      </c>
      <c r="C5155" s="113">
        <f t="shared" ca="1" si="80"/>
        <v>1.0419194104660592</v>
      </c>
    </row>
    <row r="5156" spans="1:3" ht="15">
      <c r="A5156" s="10"/>
      <c r="B5156" s="111">
        <v>119.52</v>
      </c>
      <c r="C5156" s="113">
        <f t="shared" ca="1" si="80"/>
        <v>0.87455994410048088</v>
      </c>
    </row>
    <row r="5157" spans="1:3" ht="15">
      <c r="A5157" s="10"/>
      <c r="B5157" s="111">
        <v>117.76</v>
      </c>
      <c r="C5157" s="113">
        <f t="shared" ca="1" si="80"/>
        <v>0.46802547060211863</v>
      </c>
    </row>
    <row r="5158" spans="1:3" ht="15">
      <c r="A5158" s="10"/>
      <c r="B5158" s="111">
        <v>110</v>
      </c>
      <c r="C5158" s="113">
        <f t="shared" ca="1" si="80"/>
        <v>1.0082631326723759</v>
      </c>
    </row>
    <row r="5159" spans="1:3" ht="15">
      <c r="A5159" s="10"/>
      <c r="B5159" s="111">
        <v>104.9</v>
      </c>
      <c r="C5159" s="113">
        <f t="shared" ca="1" si="80"/>
        <v>0.41086546566940102</v>
      </c>
    </row>
    <row r="5160" spans="1:3" ht="15">
      <c r="A5160" s="10"/>
      <c r="B5160" s="111">
        <v>90.82</v>
      </c>
      <c r="C5160" s="113">
        <f t="shared" ca="1" si="80"/>
        <v>0.48244852083903578</v>
      </c>
    </row>
    <row r="5161" spans="1:3" ht="15">
      <c r="A5161" s="10"/>
      <c r="B5161" s="111">
        <v>86.1</v>
      </c>
      <c r="C5161" s="113">
        <f t="shared" ca="1" si="80"/>
        <v>5.9828799735446733E-2</v>
      </c>
    </row>
    <row r="5162" spans="1:3" ht="15">
      <c r="A5162" s="10"/>
      <c r="B5162" s="111">
        <v>80.23</v>
      </c>
      <c r="C5162" s="113">
        <f t="shared" ca="1" si="80"/>
        <v>2.6891444762057841E-2</v>
      </c>
    </row>
    <row r="5163" spans="1:3" ht="15">
      <c r="A5163" s="10"/>
      <c r="B5163" s="111">
        <v>77.02</v>
      </c>
      <c r="C5163" s="113">
        <f t="shared" ca="1" si="80"/>
        <v>0.73275797388257047</v>
      </c>
    </row>
    <row r="5164" spans="1:3" ht="15">
      <c r="A5164" s="10"/>
      <c r="B5164" s="111">
        <v>76.650000000000006</v>
      </c>
      <c r="C5164" s="113">
        <f t="shared" ca="1" si="80"/>
        <v>0.30850646285165079</v>
      </c>
    </row>
    <row r="5165" spans="1:3" ht="15">
      <c r="A5165" s="10"/>
      <c r="B5165" s="111">
        <v>77.8</v>
      </c>
      <c r="C5165" s="113">
        <f t="shared" ca="1" si="80"/>
        <v>0.14870151584392388</v>
      </c>
    </row>
    <row r="5166" spans="1:3" ht="15">
      <c r="A5166" s="10"/>
      <c r="B5166" s="111">
        <v>83.48</v>
      </c>
      <c r="C5166" s="113">
        <f t="shared" ca="1" si="80"/>
        <v>0.58910678687028351</v>
      </c>
    </row>
    <row r="5167" spans="1:3" ht="15">
      <c r="A5167" s="10"/>
      <c r="B5167" s="111">
        <v>96.25</v>
      </c>
      <c r="C5167" s="113">
        <f t="shared" ca="1" si="80"/>
        <v>0.39180860134872852</v>
      </c>
    </row>
    <row r="5168" spans="1:3" ht="15">
      <c r="A5168" s="10"/>
      <c r="B5168" s="111">
        <v>108.23</v>
      </c>
      <c r="C5168" s="113">
        <f t="shared" ca="1" si="80"/>
        <v>0.74661852212341873</v>
      </c>
    </row>
    <row r="5169" spans="1:3" ht="15">
      <c r="A5169" s="10"/>
      <c r="B5169" s="111">
        <v>123.04</v>
      </c>
      <c r="C5169" s="113">
        <f t="shared" ca="1" si="80"/>
        <v>0.58749460443513501</v>
      </c>
    </row>
    <row r="5170" spans="1:3" ht="15">
      <c r="A5170" s="10"/>
      <c r="B5170" s="111">
        <v>114.68</v>
      </c>
      <c r="C5170" s="113">
        <f t="shared" ca="1" si="80"/>
        <v>0.21238004618117265</v>
      </c>
    </row>
    <row r="5171" spans="1:3" ht="15">
      <c r="A5171" s="10"/>
      <c r="B5171" s="111">
        <v>110.77</v>
      </c>
      <c r="C5171" s="113">
        <f t="shared" ca="1" si="80"/>
        <v>0.95196630484463396</v>
      </c>
    </row>
    <row r="5172" spans="1:3" ht="15">
      <c r="A5172" s="10"/>
      <c r="B5172" s="111">
        <v>101.98</v>
      </c>
      <c r="C5172" s="113">
        <f t="shared" ca="1" si="80"/>
        <v>0.21651881382536103</v>
      </c>
    </row>
    <row r="5173" spans="1:3" ht="15">
      <c r="A5173" s="10"/>
      <c r="B5173" s="111">
        <v>98.44</v>
      </c>
      <c r="C5173" s="113">
        <f t="shared" ca="1" si="80"/>
        <v>0.172140619058893</v>
      </c>
    </row>
    <row r="5174" spans="1:3" ht="15">
      <c r="A5174" s="10"/>
      <c r="B5174" s="111">
        <v>95.91</v>
      </c>
      <c r="C5174" s="113">
        <f t="shared" ca="1" si="80"/>
        <v>0.25500308602363148</v>
      </c>
    </row>
    <row r="5175" spans="1:3" ht="15">
      <c r="A5175" s="10"/>
      <c r="B5175" s="111">
        <v>90.83</v>
      </c>
      <c r="C5175" s="113">
        <f t="shared" ca="1" si="80"/>
        <v>0.33702947879191686</v>
      </c>
    </row>
    <row r="5176" spans="1:3" ht="15">
      <c r="A5176" s="10"/>
      <c r="B5176" s="111">
        <v>90.02</v>
      </c>
      <c r="C5176" s="113">
        <f t="shared" ca="1" si="80"/>
        <v>0.44090044703287568</v>
      </c>
    </row>
    <row r="5177" spans="1:3" ht="15">
      <c r="A5177" s="10"/>
      <c r="B5177" s="111">
        <v>88.91</v>
      </c>
      <c r="C5177" s="113">
        <f t="shared" ca="1" si="80"/>
        <v>0.38885875180223856</v>
      </c>
    </row>
    <row r="5178" spans="1:3" ht="15">
      <c r="A5178" s="10"/>
      <c r="B5178" s="111">
        <v>95.97</v>
      </c>
      <c r="C5178" s="113">
        <f t="shared" ca="1" si="80"/>
        <v>0.84606155495758573</v>
      </c>
    </row>
    <row r="5179" spans="1:3" ht="15">
      <c r="A5179" s="10"/>
      <c r="B5179" s="111">
        <v>107.46</v>
      </c>
      <c r="C5179" s="113">
        <f t="shared" ca="1" si="80"/>
        <v>0.1170039931858245</v>
      </c>
    </row>
    <row r="5180" spans="1:3" ht="15">
      <c r="A5180" s="10"/>
      <c r="B5180" s="111">
        <v>128.94</v>
      </c>
      <c r="C5180" s="113">
        <f t="shared" ca="1" si="80"/>
        <v>4.8291865062588556E-2</v>
      </c>
    </row>
    <row r="5181" spans="1:3" ht="15">
      <c r="A5181" s="10"/>
      <c r="B5181" s="111">
        <v>124</v>
      </c>
      <c r="C5181" s="113">
        <f t="shared" ca="1" si="80"/>
        <v>0.9841335407069064</v>
      </c>
    </row>
    <row r="5182" spans="1:3" ht="15">
      <c r="A5182" s="10"/>
      <c r="B5182" s="111">
        <v>110.1</v>
      </c>
      <c r="C5182" s="113">
        <f t="shared" ca="1" si="80"/>
        <v>3.6513309378641001E-2</v>
      </c>
    </row>
    <row r="5183" spans="1:3" ht="15">
      <c r="A5183" s="10"/>
      <c r="B5183" s="111">
        <v>99.22</v>
      </c>
      <c r="C5183" s="113">
        <f t="shared" ca="1" si="80"/>
        <v>0.16046669376713721</v>
      </c>
    </row>
    <row r="5184" spans="1:3" ht="15">
      <c r="A5184" s="10"/>
      <c r="B5184" s="111">
        <v>90.03</v>
      </c>
      <c r="C5184" s="113">
        <f t="shared" ca="1" si="80"/>
        <v>0.23973074387140081</v>
      </c>
    </row>
    <row r="5185" spans="1:3" ht="15">
      <c r="A5185" s="10"/>
      <c r="B5185" s="111">
        <v>85.53</v>
      </c>
      <c r="C5185" s="113">
        <f t="shared" ca="1" si="80"/>
        <v>0.80312180715500592</v>
      </c>
    </row>
    <row r="5186" spans="1:3" ht="15">
      <c r="A5186" s="10"/>
      <c r="B5186" s="111">
        <v>80.989999999999995</v>
      </c>
      <c r="C5186" s="113">
        <f t="shared" ca="1" si="80"/>
        <v>0.68459317750769122</v>
      </c>
    </row>
    <row r="5187" spans="1:3" ht="15">
      <c r="A5187" s="10"/>
      <c r="B5187" s="111">
        <v>78.150000000000006</v>
      </c>
      <c r="C5187" s="113">
        <f t="shared" ref="C5187:C5250" ca="1" si="81">B5187/100*RAND()</f>
        <v>0.29533255235108441</v>
      </c>
    </row>
    <row r="5188" spans="1:3" ht="15">
      <c r="A5188" s="10"/>
      <c r="B5188" s="111">
        <v>78.150000000000006</v>
      </c>
      <c r="C5188" s="113">
        <f t="shared" ca="1" si="81"/>
        <v>0.64966089855561027</v>
      </c>
    </row>
    <row r="5189" spans="1:3" ht="15">
      <c r="A5189" s="10"/>
      <c r="B5189" s="111">
        <v>78.760000000000005</v>
      </c>
      <c r="C5189" s="113">
        <f t="shared" ca="1" si="81"/>
        <v>0.77518215769393983</v>
      </c>
    </row>
    <row r="5190" spans="1:3" ht="15">
      <c r="A5190" s="10"/>
      <c r="B5190" s="111">
        <v>82.95</v>
      </c>
      <c r="C5190" s="113">
        <f t="shared" ca="1" si="81"/>
        <v>0.2091872003667738</v>
      </c>
    </row>
    <row r="5191" spans="1:3" ht="15">
      <c r="A5191" s="10"/>
      <c r="B5191" s="111">
        <v>98.04</v>
      </c>
      <c r="C5191" s="113">
        <f t="shared" ca="1" si="81"/>
        <v>5.8606976114582071E-2</v>
      </c>
    </row>
    <row r="5192" spans="1:3" ht="15">
      <c r="A5192" s="10"/>
      <c r="B5192" s="111">
        <v>125.1</v>
      </c>
      <c r="C5192" s="113">
        <f t="shared" ca="1" si="81"/>
        <v>0.64756407925888138</v>
      </c>
    </row>
    <row r="5193" spans="1:3" ht="15">
      <c r="A5193" s="10"/>
      <c r="B5193" s="111">
        <v>126.2</v>
      </c>
      <c r="C5193" s="113">
        <f t="shared" ca="1" si="81"/>
        <v>1.155410789011339</v>
      </c>
    </row>
    <row r="5194" spans="1:3" ht="15">
      <c r="A5194" s="10"/>
      <c r="B5194" s="111">
        <v>115.29</v>
      </c>
      <c r="C5194" s="113">
        <f t="shared" ca="1" si="81"/>
        <v>0.78674812058804744</v>
      </c>
    </row>
    <row r="5195" spans="1:3" ht="15">
      <c r="A5195" s="10"/>
      <c r="B5195" s="111">
        <v>108.14</v>
      </c>
      <c r="C5195" s="113">
        <f t="shared" ca="1" si="81"/>
        <v>0.40544842084761978</v>
      </c>
    </row>
    <row r="5196" spans="1:3" ht="15">
      <c r="A5196" s="10"/>
      <c r="B5196" s="111">
        <v>101</v>
      </c>
      <c r="C5196" s="113">
        <f t="shared" ca="1" si="81"/>
        <v>7.1158035685729246E-2</v>
      </c>
    </row>
    <row r="5197" spans="1:3" ht="15">
      <c r="A5197" s="10"/>
      <c r="B5197" s="111">
        <v>99</v>
      </c>
      <c r="C5197" s="113">
        <f t="shared" ca="1" si="81"/>
        <v>0.30633144022641268</v>
      </c>
    </row>
    <row r="5198" spans="1:3" ht="15">
      <c r="A5198" s="10"/>
      <c r="B5198" s="111">
        <v>88.79</v>
      </c>
      <c r="C5198" s="113">
        <f t="shared" ca="1" si="81"/>
        <v>0.55154775387533195</v>
      </c>
    </row>
    <row r="5199" spans="1:3" ht="15">
      <c r="A5199" s="10"/>
      <c r="B5199" s="111">
        <v>82.99</v>
      </c>
      <c r="C5199" s="113">
        <f t="shared" ca="1" si="81"/>
        <v>0.31800776245578039</v>
      </c>
    </row>
    <row r="5200" spans="1:3" ht="15">
      <c r="A5200" s="10"/>
      <c r="B5200" s="111">
        <v>81.48</v>
      </c>
      <c r="C5200" s="113">
        <f t="shared" ca="1" si="81"/>
        <v>0.48559740269745438</v>
      </c>
    </row>
    <row r="5201" spans="1:3" ht="15">
      <c r="A5201" s="10"/>
      <c r="B5201" s="111">
        <v>85.11</v>
      </c>
      <c r="C5201" s="113">
        <f t="shared" ca="1" si="81"/>
        <v>9.8491522619371538E-2</v>
      </c>
    </row>
    <row r="5202" spans="1:3" ht="15">
      <c r="A5202" s="10"/>
      <c r="B5202" s="111">
        <v>91.66</v>
      </c>
      <c r="C5202" s="113">
        <f t="shared" ca="1" si="81"/>
        <v>0.88522957694811599</v>
      </c>
    </row>
    <row r="5203" spans="1:3" ht="15">
      <c r="A5203" s="10"/>
      <c r="B5203" s="111">
        <v>107.48</v>
      </c>
      <c r="C5203" s="113">
        <f t="shared" ca="1" si="81"/>
        <v>0.28840672246193566</v>
      </c>
    </row>
    <row r="5204" spans="1:3" ht="15">
      <c r="A5204" s="10"/>
      <c r="B5204" s="111">
        <v>110.95</v>
      </c>
      <c r="C5204" s="113">
        <f t="shared" ca="1" si="81"/>
        <v>1.0309261229816755</v>
      </c>
    </row>
    <row r="5205" spans="1:3" ht="15">
      <c r="A5205" s="10"/>
      <c r="B5205" s="111">
        <v>111.74</v>
      </c>
      <c r="C5205" s="113">
        <f t="shared" ca="1" si="81"/>
        <v>0.45557593042834227</v>
      </c>
    </row>
    <row r="5206" spans="1:3" ht="15">
      <c r="A5206" s="10"/>
      <c r="B5206" s="111">
        <v>97.13</v>
      </c>
      <c r="C5206" s="113">
        <f t="shared" ca="1" si="81"/>
        <v>0.81823545790873042</v>
      </c>
    </row>
    <row r="5207" spans="1:3" ht="15">
      <c r="A5207" s="10"/>
      <c r="B5207" s="111">
        <v>83</v>
      </c>
      <c r="C5207" s="113">
        <f t="shared" ca="1" si="81"/>
        <v>1.1807698952429764E-2</v>
      </c>
    </row>
    <row r="5208" spans="1:3" ht="15">
      <c r="A5208" s="10"/>
      <c r="B5208" s="111">
        <v>70.599999999999994</v>
      </c>
      <c r="C5208" s="113">
        <f t="shared" ca="1" si="81"/>
        <v>0.10737076637130734</v>
      </c>
    </row>
    <row r="5209" spans="1:3" ht="15">
      <c r="A5209" s="10"/>
      <c r="B5209" s="111">
        <v>65.03</v>
      </c>
      <c r="C5209" s="113">
        <f t="shared" ca="1" si="81"/>
        <v>0.30049849737064604</v>
      </c>
    </row>
    <row r="5210" spans="1:3" ht="15">
      <c r="A5210" s="10"/>
      <c r="B5210" s="111">
        <v>63.5</v>
      </c>
      <c r="C5210" s="113">
        <f t="shared" ca="1" si="81"/>
        <v>0.63202940539479224</v>
      </c>
    </row>
    <row r="5211" spans="1:3" ht="15">
      <c r="A5211" s="10"/>
      <c r="B5211" s="111">
        <v>62.97</v>
      </c>
      <c r="C5211" s="113">
        <f t="shared" ca="1" si="81"/>
        <v>0.14626888309678884</v>
      </c>
    </row>
    <row r="5212" spans="1:3" ht="15">
      <c r="A5212" s="10"/>
      <c r="B5212" s="111">
        <v>64.069999999999993</v>
      </c>
      <c r="C5212" s="113">
        <f t="shared" ca="1" si="81"/>
        <v>5.4589873762598294E-2</v>
      </c>
    </row>
    <row r="5213" spans="1:3" ht="15">
      <c r="A5213" s="10"/>
      <c r="B5213" s="111">
        <v>64.23</v>
      </c>
      <c r="C5213" s="113">
        <f t="shared" ca="1" si="81"/>
        <v>0.4851652521496419</v>
      </c>
    </row>
    <row r="5214" spans="1:3" ht="15">
      <c r="A5214" s="10"/>
      <c r="B5214" s="111">
        <v>66.45</v>
      </c>
      <c r="C5214" s="113">
        <f t="shared" ca="1" si="81"/>
        <v>0.4952989940204825</v>
      </c>
    </row>
    <row r="5215" spans="1:3" ht="15">
      <c r="A5215" s="10"/>
      <c r="B5215" s="111">
        <v>81.430000000000007</v>
      </c>
      <c r="C5215" s="113">
        <f t="shared" ca="1" si="81"/>
        <v>0.32605323166396727</v>
      </c>
    </row>
    <row r="5216" spans="1:3" ht="15">
      <c r="A5216" s="10"/>
      <c r="B5216" s="111">
        <v>90</v>
      </c>
      <c r="C5216" s="113">
        <f t="shared" ca="1" si="81"/>
        <v>0.74811469445943035</v>
      </c>
    </row>
    <row r="5217" spans="1:3" ht="15">
      <c r="A5217" s="10"/>
      <c r="B5217" s="111">
        <v>94.98</v>
      </c>
      <c r="C5217" s="113">
        <f t="shared" ca="1" si="81"/>
        <v>0.92076173590010923</v>
      </c>
    </row>
    <row r="5218" spans="1:3" ht="15">
      <c r="A5218" s="10"/>
      <c r="B5218" s="111">
        <v>86.13</v>
      </c>
      <c r="C5218" s="113">
        <f t="shared" ca="1" si="81"/>
        <v>0.42895725813903124</v>
      </c>
    </row>
    <row r="5219" spans="1:3" ht="15">
      <c r="A5219" s="10"/>
      <c r="B5219" s="111">
        <v>77.52</v>
      </c>
      <c r="C5219" s="113">
        <f t="shared" ca="1" si="81"/>
        <v>0.21866586260936818</v>
      </c>
    </row>
    <row r="5220" spans="1:3" ht="15">
      <c r="A5220" s="10"/>
      <c r="B5220" s="111">
        <v>69.08</v>
      </c>
      <c r="C5220" s="113">
        <f t="shared" ca="1" si="81"/>
        <v>0.64622949231953486</v>
      </c>
    </row>
    <row r="5221" spans="1:3" ht="15">
      <c r="A5221" s="10"/>
      <c r="B5221" s="111">
        <v>64.739999999999995</v>
      </c>
      <c r="C5221" s="113">
        <f t="shared" ca="1" si="81"/>
        <v>0.12114986084135647</v>
      </c>
    </row>
    <row r="5222" spans="1:3" ht="15">
      <c r="A5222" s="10"/>
      <c r="B5222" s="111">
        <v>59.15</v>
      </c>
      <c r="C5222" s="113">
        <f t="shared" ca="1" si="81"/>
        <v>9.340610958003398E-3</v>
      </c>
    </row>
    <row r="5223" spans="1:3" ht="15">
      <c r="A5223" s="10"/>
      <c r="B5223" s="111">
        <v>54.64</v>
      </c>
      <c r="C5223" s="113">
        <f t="shared" ca="1" si="81"/>
        <v>0.50350959339815171</v>
      </c>
    </row>
    <row r="5224" spans="1:3" ht="15">
      <c r="A5224" s="10"/>
      <c r="B5224" s="111">
        <v>55.28</v>
      </c>
      <c r="C5224" s="113">
        <f t="shared" ca="1" si="81"/>
        <v>0.26964839403407875</v>
      </c>
    </row>
    <row r="5225" spans="1:3" ht="15">
      <c r="A5225" s="10"/>
      <c r="B5225" s="111">
        <v>58.93</v>
      </c>
      <c r="C5225" s="113">
        <f t="shared" ca="1" si="81"/>
        <v>0.41089168988356489</v>
      </c>
    </row>
    <row r="5226" spans="1:3" ht="15">
      <c r="A5226" s="10"/>
      <c r="B5226" s="111">
        <v>65.209999999999994</v>
      </c>
      <c r="C5226" s="113">
        <f t="shared" ca="1" si="81"/>
        <v>0.5412317557519325</v>
      </c>
    </row>
    <row r="5227" spans="1:3" ht="15">
      <c r="A5227" s="10"/>
      <c r="B5227" s="111">
        <v>77.959999999999994</v>
      </c>
      <c r="C5227" s="113">
        <f t="shared" ca="1" si="81"/>
        <v>0.64978125559530853</v>
      </c>
    </row>
    <row r="5228" spans="1:3" ht="15">
      <c r="A5228" s="10"/>
      <c r="B5228" s="111">
        <v>85</v>
      </c>
      <c r="C5228" s="113">
        <f t="shared" ca="1" si="81"/>
        <v>9.7596095240863115E-2</v>
      </c>
    </row>
    <row r="5229" spans="1:3" ht="15">
      <c r="A5229" s="10"/>
      <c r="B5229" s="111">
        <v>84.27</v>
      </c>
      <c r="C5229" s="113">
        <f t="shared" ca="1" si="81"/>
        <v>0.77809641556376818</v>
      </c>
    </row>
    <row r="5230" spans="1:3" ht="15">
      <c r="A5230" s="10"/>
      <c r="B5230" s="111">
        <v>80.98</v>
      </c>
      <c r="C5230" s="113">
        <f t="shared" ca="1" si="81"/>
        <v>8.824076496574032E-2</v>
      </c>
    </row>
    <row r="5231" spans="1:3" ht="15">
      <c r="A5231" s="10"/>
      <c r="B5231" s="111">
        <v>79.239999999999995</v>
      </c>
      <c r="C5231" s="113">
        <f t="shared" ca="1" si="81"/>
        <v>0.56804996693088383</v>
      </c>
    </row>
    <row r="5232" spans="1:3" ht="15">
      <c r="A5232" s="10"/>
      <c r="B5232" s="111">
        <v>67.55</v>
      </c>
      <c r="C5232" s="113">
        <f t="shared" ca="1" si="81"/>
        <v>0.2812480078793177</v>
      </c>
    </row>
    <row r="5233" spans="1:3" ht="15">
      <c r="A5233" s="10"/>
      <c r="B5233" s="111">
        <v>64.53</v>
      </c>
      <c r="C5233" s="113">
        <f t="shared" ca="1" si="81"/>
        <v>6.8648707201537955E-3</v>
      </c>
    </row>
    <row r="5234" spans="1:3" ht="15">
      <c r="A5234" s="10"/>
      <c r="B5234" s="111">
        <v>59.03</v>
      </c>
      <c r="C5234" s="113">
        <f t="shared" ca="1" si="81"/>
        <v>0.22294537702124337</v>
      </c>
    </row>
    <row r="5235" spans="1:3" ht="15">
      <c r="A5235" s="10"/>
      <c r="B5235" s="111">
        <v>57.78</v>
      </c>
      <c r="C5235" s="113">
        <f t="shared" ca="1" si="81"/>
        <v>0.41306435947079895</v>
      </c>
    </row>
    <row r="5236" spans="1:3" ht="15">
      <c r="A5236" s="10"/>
      <c r="B5236" s="111">
        <v>57.01</v>
      </c>
      <c r="C5236" s="113">
        <f t="shared" ca="1" si="81"/>
        <v>0.24345939772328573</v>
      </c>
    </row>
    <row r="5237" spans="1:3" ht="15">
      <c r="A5237" s="10"/>
      <c r="B5237" s="111">
        <v>58.07</v>
      </c>
      <c r="C5237" s="113">
        <f t="shared" ca="1" si="81"/>
        <v>0.20823459906096067</v>
      </c>
    </row>
    <row r="5238" spans="1:3" ht="15">
      <c r="A5238" s="10"/>
      <c r="B5238" s="111">
        <v>60.76</v>
      </c>
      <c r="C5238" s="113">
        <f t="shared" ca="1" si="81"/>
        <v>0.2001726351697731</v>
      </c>
    </row>
    <row r="5239" spans="1:3" ht="15">
      <c r="A5239" s="10"/>
      <c r="B5239" s="111">
        <v>60.84</v>
      </c>
      <c r="C5239" s="113">
        <f t="shared" ca="1" si="81"/>
        <v>0.47834720386134016</v>
      </c>
    </row>
    <row r="5240" spans="1:3" ht="15">
      <c r="A5240" s="10"/>
      <c r="B5240" s="111">
        <v>62.83</v>
      </c>
      <c r="C5240" s="113">
        <f t="shared" ca="1" si="81"/>
        <v>5.6670706815588674E-2</v>
      </c>
    </row>
    <row r="5241" spans="1:3" ht="15">
      <c r="A5241" s="10"/>
      <c r="B5241" s="111">
        <v>64.14</v>
      </c>
      <c r="C5241" s="113">
        <f t="shared" ca="1" si="81"/>
        <v>4.4389926039335212E-2</v>
      </c>
    </row>
    <row r="5242" spans="1:3" ht="15">
      <c r="A5242" s="10"/>
      <c r="B5242" s="111">
        <v>59.9</v>
      </c>
      <c r="C5242" s="113">
        <f t="shared" ca="1" si="81"/>
        <v>0.36509622090913968</v>
      </c>
    </row>
    <row r="5243" spans="1:3" ht="15">
      <c r="A5243" s="10"/>
      <c r="B5243" s="111">
        <v>56.14</v>
      </c>
      <c r="C5243" s="113">
        <f t="shared" ca="1" si="81"/>
        <v>0.364454539915197</v>
      </c>
    </row>
    <row r="5244" spans="1:3" ht="15">
      <c r="A5244" s="10"/>
      <c r="B5244" s="111">
        <v>53.7</v>
      </c>
      <c r="C5244" s="113">
        <f t="shared" ca="1" si="81"/>
        <v>0.45221256400229931</v>
      </c>
    </row>
    <row r="5245" spans="1:3" ht="15">
      <c r="A5245" s="10"/>
      <c r="B5245" s="111">
        <v>53.53</v>
      </c>
      <c r="C5245" s="113">
        <f t="shared" ca="1" si="81"/>
        <v>0.27578331584139043</v>
      </c>
    </row>
    <row r="5246" spans="1:3" ht="15">
      <c r="A5246" s="10"/>
      <c r="B5246" s="111">
        <v>51.56</v>
      </c>
      <c r="C5246" s="113">
        <f t="shared" ca="1" si="81"/>
        <v>6.9484792643238723E-3</v>
      </c>
    </row>
    <row r="5247" spans="1:3" ht="15">
      <c r="A5247" s="10"/>
      <c r="B5247" s="111">
        <v>53.54</v>
      </c>
      <c r="C5247" s="113">
        <f t="shared" ca="1" si="81"/>
        <v>0.14837148809936404</v>
      </c>
    </row>
    <row r="5248" spans="1:3" ht="15">
      <c r="A5248" s="10"/>
      <c r="B5248" s="111">
        <v>53.52</v>
      </c>
      <c r="C5248" s="113">
        <f t="shared" ca="1" si="81"/>
        <v>0.45666692773141071</v>
      </c>
    </row>
    <row r="5249" spans="1:3" ht="15">
      <c r="A5249" s="10"/>
      <c r="B5249" s="111">
        <v>57.01</v>
      </c>
      <c r="C5249" s="113">
        <f t="shared" ca="1" si="81"/>
        <v>0.39781726460447125</v>
      </c>
    </row>
    <row r="5250" spans="1:3" ht="15">
      <c r="A5250" s="10"/>
      <c r="B5250" s="111">
        <v>69.08</v>
      </c>
      <c r="C5250" s="113">
        <f t="shared" ca="1" si="81"/>
        <v>5.7958669649837376E-2</v>
      </c>
    </row>
    <row r="5251" spans="1:3" ht="15">
      <c r="A5251" s="10"/>
      <c r="B5251" s="111">
        <v>77</v>
      </c>
      <c r="C5251" s="113">
        <f t="shared" ref="C5251:C5314" ca="1" si="82">B5251/100*RAND()</f>
        <v>0.55904840529769784</v>
      </c>
    </row>
    <row r="5252" spans="1:3" ht="15">
      <c r="A5252" s="10"/>
      <c r="B5252" s="111">
        <v>80.08</v>
      </c>
      <c r="C5252" s="113">
        <f t="shared" ca="1" si="82"/>
        <v>0.58611553236822411</v>
      </c>
    </row>
    <row r="5253" spans="1:3" ht="15">
      <c r="A5253" s="10"/>
      <c r="B5253" s="111">
        <v>75.099999999999994</v>
      </c>
      <c r="C5253" s="113">
        <f t="shared" ca="1" si="82"/>
        <v>0.28234409910181441</v>
      </c>
    </row>
    <row r="5254" spans="1:3" ht="15">
      <c r="A5254" s="10"/>
      <c r="B5254" s="111">
        <v>69</v>
      </c>
      <c r="C5254" s="113">
        <f t="shared" ca="1" si="82"/>
        <v>3.7560712109226693E-2</v>
      </c>
    </row>
    <row r="5255" spans="1:3" ht="15">
      <c r="A5255" s="10"/>
      <c r="B5255" s="111">
        <v>64.19</v>
      </c>
      <c r="C5255" s="113">
        <f t="shared" ca="1" si="82"/>
        <v>0.35635535091637993</v>
      </c>
    </row>
    <row r="5256" spans="1:3" ht="15">
      <c r="A5256" s="10"/>
      <c r="B5256" s="111">
        <v>58.02</v>
      </c>
      <c r="C5256" s="113">
        <f t="shared" ca="1" si="82"/>
        <v>0.25284764137249516</v>
      </c>
    </row>
    <row r="5257" spans="1:3" ht="15">
      <c r="A5257" s="10"/>
      <c r="B5257" s="111">
        <v>16.02</v>
      </c>
      <c r="C5257" s="113">
        <f t="shared" ca="1" si="82"/>
        <v>1.0859801479551866E-2</v>
      </c>
    </row>
    <row r="5258" spans="1:3" ht="15">
      <c r="A5258" s="10"/>
      <c r="B5258" s="111">
        <v>1.27</v>
      </c>
      <c r="C5258" s="113">
        <f t="shared" ca="1" si="82"/>
        <v>1.2363484333900797E-2</v>
      </c>
    </row>
    <row r="5259" spans="1:3" ht="15">
      <c r="A5259" s="10"/>
      <c r="B5259" s="111">
        <v>0.67</v>
      </c>
      <c r="C5259" s="113">
        <f t="shared" ca="1" si="82"/>
        <v>9.0514731039258764E-4</v>
      </c>
    </row>
    <row r="5260" spans="1:3" ht="15">
      <c r="A5260" s="10"/>
      <c r="B5260" s="111">
        <v>0.59</v>
      </c>
      <c r="C5260" s="113">
        <f t="shared" ca="1" si="82"/>
        <v>1.5094546808608735E-4</v>
      </c>
    </row>
    <row r="5261" spans="1:3" ht="15">
      <c r="A5261" s="10"/>
      <c r="B5261" s="111">
        <v>7.0000000000000007E-2</v>
      </c>
      <c r="C5261" s="113">
        <f t="shared" ca="1" si="82"/>
        <v>5.9340332844300776E-4</v>
      </c>
    </row>
    <row r="5262" spans="1:3" ht="15">
      <c r="A5262" s="10"/>
      <c r="B5262" s="111">
        <v>0.04</v>
      </c>
      <c r="C5262" s="113">
        <f t="shared" ca="1" si="82"/>
        <v>9.067375820849999E-5</v>
      </c>
    </row>
    <row r="5263" spans="1:3" ht="15">
      <c r="A5263" s="10"/>
      <c r="B5263" s="111">
        <v>0.04</v>
      </c>
      <c r="C5263" s="113">
        <f t="shared" ca="1" si="82"/>
        <v>1.2162501019635208E-5</v>
      </c>
    </row>
    <row r="5264" spans="1:3" ht="15">
      <c r="A5264" s="10"/>
      <c r="B5264" s="111">
        <v>-0.28999999999999998</v>
      </c>
      <c r="C5264" s="113">
        <f t="shared" ca="1" si="82"/>
        <v>-1.3181645027512704E-4</v>
      </c>
    </row>
    <row r="5265" spans="1:3" ht="15">
      <c r="A5265" s="10"/>
      <c r="B5265" s="111">
        <v>-0.17</v>
      </c>
      <c r="C5265" s="113">
        <f t="shared" ca="1" si="82"/>
        <v>-5.0885437049133302E-4</v>
      </c>
    </row>
    <row r="5266" spans="1:3" ht="15">
      <c r="A5266" s="10"/>
      <c r="B5266" s="111">
        <v>-4.37</v>
      </c>
      <c r="C5266" s="113">
        <f t="shared" ca="1" si="82"/>
        <v>-1.0030660425123905E-2</v>
      </c>
    </row>
    <row r="5267" spans="1:3" ht="15">
      <c r="A5267" s="10"/>
      <c r="B5267" s="111">
        <v>-9.9600000000000009</v>
      </c>
      <c r="C5267" s="113">
        <f t="shared" ca="1" si="82"/>
        <v>-5.741629494471804E-2</v>
      </c>
    </row>
    <row r="5268" spans="1:3" ht="15">
      <c r="A5268" s="10"/>
      <c r="B5268" s="111">
        <v>-14</v>
      </c>
      <c r="C5268" s="113">
        <f t="shared" ca="1" si="82"/>
        <v>-0.11429447873394645</v>
      </c>
    </row>
    <row r="5269" spans="1:3" ht="15">
      <c r="A5269" s="10"/>
      <c r="B5269" s="111">
        <v>-20.079999999999998</v>
      </c>
      <c r="C5269" s="113">
        <f t="shared" ca="1" si="82"/>
        <v>-0.19698891868303828</v>
      </c>
    </row>
    <row r="5270" spans="1:3" ht="15">
      <c r="A5270" s="10"/>
      <c r="B5270" s="111">
        <v>-43.3</v>
      </c>
      <c r="C5270" s="113">
        <f t="shared" ca="1" si="82"/>
        <v>-7.1196685904728788E-2</v>
      </c>
    </row>
    <row r="5271" spans="1:3" ht="15">
      <c r="A5271" s="10"/>
      <c r="B5271" s="111">
        <v>-63.03</v>
      </c>
      <c r="C5271" s="113">
        <f t="shared" ca="1" si="82"/>
        <v>-0.37025641376756729</v>
      </c>
    </row>
    <row r="5272" spans="1:3" ht="15">
      <c r="A5272" s="10"/>
      <c r="B5272" s="111">
        <v>-52.43</v>
      </c>
      <c r="C5272" s="113">
        <f t="shared" ca="1" si="82"/>
        <v>-0.4018004223465399</v>
      </c>
    </row>
    <row r="5273" spans="1:3" ht="15">
      <c r="A5273" s="10"/>
      <c r="B5273" s="111">
        <v>-28.59</v>
      </c>
      <c r="C5273" s="113">
        <f t="shared" ca="1" si="82"/>
        <v>-8.8658145713512923E-2</v>
      </c>
    </row>
    <row r="5274" spans="1:3" ht="15">
      <c r="A5274" s="10"/>
      <c r="B5274" s="111">
        <v>-4.34</v>
      </c>
      <c r="C5274" s="113">
        <f t="shared" ca="1" si="82"/>
        <v>-1.0862064386129137E-2</v>
      </c>
    </row>
    <row r="5275" spans="1:3" ht="15">
      <c r="A5275" s="10"/>
      <c r="B5275" s="111">
        <v>40.74</v>
      </c>
      <c r="C5275" s="113">
        <f t="shared" ca="1" si="82"/>
        <v>2.631230472247443E-3</v>
      </c>
    </row>
    <row r="5276" spans="1:3" ht="15">
      <c r="A5276" s="10"/>
      <c r="B5276" s="111">
        <v>62</v>
      </c>
      <c r="C5276" s="113">
        <f t="shared" ca="1" si="82"/>
        <v>0.11049835434299168</v>
      </c>
    </row>
    <row r="5277" spans="1:3" ht="15">
      <c r="A5277" s="10"/>
      <c r="B5277" s="111">
        <v>68.05</v>
      </c>
      <c r="C5277" s="113">
        <f t="shared" ca="1" si="82"/>
        <v>7.7029974068218432E-2</v>
      </c>
    </row>
    <row r="5278" spans="1:3" ht="15">
      <c r="A5278" s="10"/>
      <c r="B5278" s="111">
        <v>65.900000000000006</v>
      </c>
      <c r="C5278" s="113">
        <f t="shared" ca="1" si="82"/>
        <v>0.10406594691324508</v>
      </c>
    </row>
    <row r="5279" spans="1:3" ht="15">
      <c r="A5279" s="10"/>
      <c r="B5279" s="111">
        <v>63.73</v>
      </c>
      <c r="C5279" s="113">
        <f t="shared" ca="1" si="82"/>
        <v>0.38872571403397765</v>
      </c>
    </row>
    <row r="5280" spans="1:3" ht="15">
      <c r="A5280" s="10"/>
      <c r="B5280" s="111">
        <v>56.58</v>
      </c>
      <c r="C5280" s="113">
        <f t="shared" ca="1" si="82"/>
        <v>7.2824814420322542E-2</v>
      </c>
    </row>
    <row r="5281" spans="1:3" ht="15">
      <c r="A5281" s="10"/>
      <c r="B5281" s="111">
        <v>44.04</v>
      </c>
      <c r="C5281" s="113">
        <f t="shared" ca="1" si="82"/>
        <v>0.37494388643801047</v>
      </c>
    </row>
    <row r="5282" spans="1:3" ht="15">
      <c r="A5282" s="10"/>
      <c r="B5282" s="111">
        <v>39.200000000000003</v>
      </c>
      <c r="C5282" s="113">
        <f t="shared" ca="1" si="82"/>
        <v>0.24050214441290774</v>
      </c>
    </row>
    <row r="5283" spans="1:3" ht="15">
      <c r="A5283" s="10"/>
      <c r="B5283" s="111">
        <v>38.270000000000003</v>
      </c>
      <c r="C5283" s="113">
        <f t="shared" ca="1" si="82"/>
        <v>0.20866680961416262</v>
      </c>
    </row>
    <row r="5284" spans="1:3" ht="15">
      <c r="A5284" s="10"/>
      <c r="B5284" s="111">
        <v>31.92</v>
      </c>
      <c r="C5284" s="113">
        <f t="shared" ca="1" si="82"/>
        <v>4.3831380196347913E-2</v>
      </c>
    </row>
    <row r="5285" spans="1:3" ht="15">
      <c r="A5285" s="10"/>
      <c r="B5285" s="111">
        <v>37.5</v>
      </c>
      <c r="C5285" s="113">
        <f t="shared" ca="1" si="82"/>
        <v>4.5848800358453429E-2</v>
      </c>
    </row>
    <row r="5286" spans="1:3" ht="15">
      <c r="A5286" s="10"/>
      <c r="B5286" s="111">
        <v>50.88</v>
      </c>
      <c r="C5286" s="113">
        <f t="shared" ca="1" si="82"/>
        <v>0.34638746046417296</v>
      </c>
    </row>
    <row r="5287" spans="1:3" ht="15">
      <c r="A5287" s="10"/>
      <c r="B5287" s="111">
        <v>72.23</v>
      </c>
      <c r="C5287" s="113">
        <f t="shared" ca="1" si="82"/>
        <v>0.62808920877544427</v>
      </c>
    </row>
    <row r="5288" spans="1:3" ht="15">
      <c r="A5288" s="10"/>
      <c r="B5288" s="111">
        <v>82.39</v>
      </c>
      <c r="C5288" s="113">
        <f t="shared" ca="1" si="82"/>
        <v>0.73895817748761872</v>
      </c>
    </row>
    <row r="5289" spans="1:3" ht="15">
      <c r="A5289" s="10"/>
      <c r="B5289" s="111">
        <v>86.9</v>
      </c>
      <c r="C5289" s="113">
        <f t="shared" ca="1" si="82"/>
        <v>0.44215257757381526</v>
      </c>
    </row>
    <row r="5290" spans="1:3" ht="15">
      <c r="A5290" s="10"/>
      <c r="B5290" s="111">
        <v>79.13</v>
      </c>
      <c r="C5290" s="113">
        <f t="shared" ca="1" si="82"/>
        <v>0.2213177791690657</v>
      </c>
    </row>
    <row r="5291" spans="1:3" ht="15">
      <c r="A5291" s="10"/>
      <c r="B5291" s="111">
        <v>65.489999999999995</v>
      </c>
      <c r="C5291" s="113">
        <f t="shared" ca="1" si="82"/>
        <v>0.49454471255657351</v>
      </c>
    </row>
    <row r="5292" spans="1:3" ht="15">
      <c r="A5292" s="10"/>
      <c r="B5292" s="111">
        <v>58.02</v>
      </c>
      <c r="C5292" s="113">
        <f t="shared" ca="1" si="82"/>
        <v>0.25198972319153445</v>
      </c>
    </row>
    <row r="5293" spans="1:3" ht="15">
      <c r="A5293" s="10"/>
      <c r="B5293" s="111">
        <v>59.32</v>
      </c>
      <c r="C5293" s="113">
        <f t="shared" ca="1" si="82"/>
        <v>3.1341257019392825E-2</v>
      </c>
    </row>
    <row r="5294" spans="1:3" ht="15">
      <c r="A5294" s="10"/>
      <c r="B5294" s="111">
        <v>54.24</v>
      </c>
      <c r="C5294" s="113">
        <f t="shared" ca="1" si="82"/>
        <v>8.9341932579338867E-2</v>
      </c>
    </row>
    <row r="5295" spans="1:3" ht="15">
      <c r="A5295" s="10"/>
      <c r="B5295" s="111">
        <v>50.85</v>
      </c>
      <c r="C5295" s="113">
        <f t="shared" ca="1" si="82"/>
        <v>0.44826489611729919</v>
      </c>
    </row>
    <row r="5296" spans="1:3" ht="15">
      <c r="A5296" s="10"/>
      <c r="B5296" s="111">
        <v>54.97</v>
      </c>
      <c r="C5296" s="113">
        <f t="shared" ca="1" si="82"/>
        <v>0.54475816176982306</v>
      </c>
    </row>
    <row r="5297" spans="1:3" ht="15">
      <c r="A5297" s="10"/>
      <c r="B5297" s="111">
        <v>56.95</v>
      </c>
      <c r="C5297" s="113">
        <f t="shared" ca="1" si="82"/>
        <v>0.44694198051359646</v>
      </c>
    </row>
    <row r="5298" spans="1:3" ht="15">
      <c r="A5298" s="10"/>
      <c r="B5298" s="111">
        <v>74.959999999999994</v>
      </c>
      <c r="C5298" s="113">
        <f t="shared" ca="1" si="82"/>
        <v>0.7237620453705752</v>
      </c>
    </row>
    <row r="5299" spans="1:3" ht="15">
      <c r="A5299" s="10"/>
      <c r="B5299" s="111">
        <v>91.37</v>
      </c>
      <c r="C5299" s="113">
        <f t="shared" ca="1" si="82"/>
        <v>0.80111762595095271</v>
      </c>
    </row>
    <row r="5300" spans="1:3" ht="15">
      <c r="A5300" s="10"/>
      <c r="B5300" s="111">
        <v>102.91</v>
      </c>
      <c r="C5300" s="113">
        <f t="shared" ca="1" si="82"/>
        <v>0.87879250539699294</v>
      </c>
    </row>
    <row r="5301" spans="1:3" ht="15">
      <c r="A5301" s="10"/>
      <c r="B5301" s="111">
        <v>107.61</v>
      </c>
      <c r="C5301" s="113">
        <f t="shared" ca="1" si="82"/>
        <v>0.87328484675409579</v>
      </c>
    </row>
    <row r="5302" spans="1:3" ht="15">
      <c r="A5302" s="10"/>
      <c r="B5302" s="111">
        <v>103</v>
      </c>
      <c r="C5302" s="113">
        <f t="shared" ca="1" si="82"/>
        <v>0.24417173960207914</v>
      </c>
    </row>
    <row r="5303" spans="1:3" ht="15">
      <c r="A5303" s="10"/>
      <c r="B5303" s="111">
        <v>96.34</v>
      </c>
      <c r="C5303" s="113">
        <f t="shared" ca="1" si="82"/>
        <v>0.56904780406581912</v>
      </c>
    </row>
    <row r="5304" spans="1:3" ht="15">
      <c r="A5304" s="10"/>
      <c r="B5304" s="111">
        <v>83.65</v>
      </c>
      <c r="C5304" s="113">
        <f t="shared" ca="1" si="82"/>
        <v>0.76907748876188586</v>
      </c>
    </row>
    <row r="5305" spans="1:3" ht="15">
      <c r="A5305" s="10"/>
      <c r="B5305" s="111">
        <v>73.650000000000006</v>
      </c>
      <c r="C5305" s="113">
        <f t="shared" ca="1" si="82"/>
        <v>0.27466200939234886</v>
      </c>
    </row>
    <row r="5306" spans="1:3" ht="15">
      <c r="A5306" s="10"/>
      <c r="B5306" s="111">
        <v>70.959999999999994</v>
      </c>
      <c r="C5306" s="113">
        <f t="shared" ca="1" si="82"/>
        <v>0.56261276583696729</v>
      </c>
    </row>
    <row r="5307" spans="1:3" ht="15">
      <c r="A5307" s="10"/>
      <c r="B5307" s="111">
        <v>67.290000000000006</v>
      </c>
      <c r="C5307" s="113">
        <f t="shared" ca="1" si="82"/>
        <v>0.5491118612559609</v>
      </c>
    </row>
    <row r="5308" spans="1:3" ht="15">
      <c r="A5308" s="10"/>
      <c r="B5308" s="111">
        <v>65.06</v>
      </c>
      <c r="C5308" s="113">
        <f t="shared" ca="1" si="82"/>
        <v>0.42567103274469348</v>
      </c>
    </row>
    <row r="5309" spans="1:3" ht="15">
      <c r="A5309" s="10"/>
      <c r="B5309" s="111">
        <v>67.239999999999995</v>
      </c>
      <c r="C5309" s="113">
        <f t="shared" ca="1" si="82"/>
        <v>0.4658855710609362</v>
      </c>
    </row>
    <row r="5310" spans="1:3" ht="15">
      <c r="A5310" s="10"/>
      <c r="B5310" s="111">
        <v>70.510000000000005</v>
      </c>
      <c r="C5310" s="113">
        <f t="shared" ca="1" si="82"/>
        <v>3.9204784908759638E-3</v>
      </c>
    </row>
    <row r="5311" spans="1:3" ht="15">
      <c r="A5311" s="10"/>
      <c r="B5311" s="111">
        <v>85.96</v>
      </c>
      <c r="C5311" s="113">
        <f t="shared" ca="1" si="82"/>
        <v>0.64656076068734603</v>
      </c>
    </row>
    <row r="5312" spans="1:3" ht="15">
      <c r="A5312" s="10"/>
      <c r="B5312" s="111">
        <v>105.23</v>
      </c>
      <c r="C5312" s="113">
        <f t="shared" ca="1" si="82"/>
        <v>0.96497141561521038</v>
      </c>
    </row>
    <row r="5313" spans="1:3" ht="15">
      <c r="A5313" s="10"/>
      <c r="B5313" s="111">
        <v>115</v>
      </c>
      <c r="C5313" s="113">
        <f t="shared" ca="1" si="82"/>
        <v>0.91741006812361792</v>
      </c>
    </row>
    <row r="5314" spans="1:3" ht="15">
      <c r="A5314" s="10"/>
      <c r="B5314" s="111">
        <v>106.35</v>
      </c>
      <c r="C5314" s="113">
        <f t="shared" ca="1" si="82"/>
        <v>0.78941845461720539</v>
      </c>
    </row>
    <row r="5315" spans="1:3" ht="15">
      <c r="A5315" s="10"/>
      <c r="B5315" s="111">
        <v>97.28</v>
      </c>
      <c r="C5315" s="113">
        <f t="shared" ref="C5315:C5378" ca="1" si="83">B5315/100*RAND()</f>
        <v>0.24513100758760631</v>
      </c>
    </row>
    <row r="5316" spans="1:3" ht="15">
      <c r="A5316" s="10"/>
      <c r="B5316" s="111">
        <v>88.12</v>
      </c>
      <c r="C5316" s="113">
        <f t="shared" ca="1" si="83"/>
        <v>0.81433551286636463</v>
      </c>
    </row>
    <row r="5317" spans="1:3" ht="15">
      <c r="A5317" s="10"/>
      <c r="B5317" s="111">
        <v>84.6</v>
      </c>
      <c r="C5317" s="113">
        <f t="shared" ca="1" si="83"/>
        <v>0.70689540577080767</v>
      </c>
    </row>
    <row r="5318" spans="1:3" ht="15">
      <c r="A5318" s="10"/>
      <c r="B5318" s="111">
        <v>79.91</v>
      </c>
      <c r="C5318" s="113">
        <f t="shared" ca="1" si="83"/>
        <v>0.44153813883897375</v>
      </c>
    </row>
    <row r="5319" spans="1:3" ht="15">
      <c r="A5319" s="10"/>
      <c r="B5319" s="111">
        <v>74.069999999999993</v>
      </c>
      <c r="C5319" s="113">
        <f t="shared" ca="1" si="83"/>
        <v>0.33498343278651799</v>
      </c>
    </row>
    <row r="5320" spans="1:3" ht="15">
      <c r="A5320" s="10"/>
      <c r="B5320" s="111">
        <v>75.489999999999995</v>
      </c>
      <c r="C5320" s="113">
        <f t="shared" ca="1" si="83"/>
        <v>0.43637737371778007</v>
      </c>
    </row>
    <row r="5321" spans="1:3" ht="15">
      <c r="A5321" s="10"/>
      <c r="B5321" s="111">
        <v>80.349999999999994</v>
      </c>
      <c r="C5321" s="113">
        <f t="shared" ca="1" si="83"/>
        <v>0.63955812444327265</v>
      </c>
    </row>
    <row r="5322" spans="1:3" ht="15">
      <c r="A5322" s="10"/>
      <c r="B5322" s="111">
        <v>89.51</v>
      </c>
      <c r="C5322" s="113">
        <f t="shared" ca="1" si="83"/>
        <v>0.75155769332911482</v>
      </c>
    </row>
    <row r="5323" spans="1:3" ht="15">
      <c r="A5323" s="10"/>
      <c r="B5323" s="111">
        <v>104.54</v>
      </c>
      <c r="C5323" s="113">
        <f t="shared" ca="1" si="83"/>
        <v>0.991928823470689</v>
      </c>
    </row>
    <row r="5324" spans="1:3" ht="15">
      <c r="A5324" s="10"/>
      <c r="B5324" s="111">
        <v>116.29</v>
      </c>
      <c r="C5324" s="113">
        <f t="shared" ca="1" si="83"/>
        <v>1.1605823232030887</v>
      </c>
    </row>
    <row r="5325" spans="1:3" ht="15">
      <c r="A5325" s="10"/>
      <c r="B5325" s="111">
        <v>137.16999999999999</v>
      </c>
      <c r="C5325" s="113">
        <f t="shared" ca="1" si="83"/>
        <v>0.14800238721472533</v>
      </c>
    </row>
    <row r="5326" spans="1:3" ht="15">
      <c r="A5326" s="10"/>
      <c r="B5326" s="111">
        <v>120</v>
      </c>
      <c r="C5326" s="113">
        <f t="shared" ca="1" si="83"/>
        <v>0.31502654094868504</v>
      </c>
    </row>
    <row r="5327" spans="1:3" ht="15">
      <c r="A5327" s="10"/>
      <c r="B5327" s="111">
        <v>111.6</v>
      </c>
      <c r="C5327" s="113">
        <f t="shared" ca="1" si="83"/>
        <v>0.91374048974475608</v>
      </c>
    </row>
    <row r="5328" spans="1:3" ht="15">
      <c r="A5328" s="10"/>
      <c r="B5328" s="111">
        <v>92.25</v>
      </c>
      <c r="C5328" s="113">
        <f t="shared" ca="1" si="83"/>
        <v>2.0683811880583016E-2</v>
      </c>
    </row>
    <row r="5329" spans="1:3" ht="15">
      <c r="A5329" s="10"/>
      <c r="B5329" s="111">
        <v>91.07</v>
      </c>
      <c r="C5329" s="113">
        <f t="shared" ca="1" si="83"/>
        <v>0.73864983940178475</v>
      </c>
    </row>
    <row r="5330" spans="1:3" ht="15">
      <c r="A5330" s="10"/>
      <c r="B5330" s="111">
        <v>85.1</v>
      </c>
      <c r="C5330" s="113">
        <f t="shared" ca="1" si="83"/>
        <v>0.77910822788497991</v>
      </c>
    </row>
    <row r="5331" spans="1:3" ht="15">
      <c r="A5331" s="10"/>
      <c r="B5331" s="111">
        <v>83.93</v>
      </c>
      <c r="C5331" s="113">
        <f t="shared" ca="1" si="83"/>
        <v>0.65465826007121708</v>
      </c>
    </row>
    <row r="5332" spans="1:3" ht="15">
      <c r="A5332" s="10"/>
      <c r="B5332" s="111">
        <v>82.1</v>
      </c>
      <c r="C5332" s="113">
        <f t="shared" ca="1" si="83"/>
        <v>0.73654671174330888</v>
      </c>
    </row>
    <row r="5333" spans="1:3" ht="15">
      <c r="A5333" s="10"/>
      <c r="B5333" s="111">
        <v>82.32</v>
      </c>
      <c r="C5333" s="113">
        <f t="shared" ca="1" si="83"/>
        <v>0.51597279172323041</v>
      </c>
    </row>
    <row r="5334" spans="1:3" ht="15">
      <c r="A5334" s="10"/>
      <c r="B5334" s="111">
        <v>88.51</v>
      </c>
      <c r="C5334" s="113">
        <f t="shared" ca="1" si="83"/>
        <v>0.65957083597810362</v>
      </c>
    </row>
    <row r="5335" spans="1:3" ht="15">
      <c r="A5335" s="10"/>
      <c r="B5335" s="111">
        <v>107.96</v>
      </c>
      <c r="C5335" s="113">
        <f t="shared" ca="1" si="83"/>
        <v>0.44301841756507032</v>
      </c>
    </row>
    <row r="5336" spans="1:3" ht="15">
      <c r="A5336" s="10"/>
      <c r="B5336" s="111">
        <v>134.04</v>
      </c>
      <c r="C5336" s="113">
        <f t="shared" ca="1" si="83"/>
        <v>0.68315185045176818</v>
      </c>
    </row>
    <row r="5337" spans="1:3" ht="15">
      <c r="A5337" s="10"/>
      <c r="B5337" s="111">
        <v>121.61</v>
      </c>
      <c r="C5337" s="113">
        <f t="shared" ca="1" si="83"/>
        <v>1.1331325313286191</v>
      </c>
    </row>
    <row r="5338" spans="1:3" ht="15">
      <c r="A5338" s="10"/>
      <c r="B5338" s="111">
        <v>108.98</v>
      </c>
      <c r="C5338" s="113">
        <f t="shared" ca="1" si="83"/>
        <v>0.1128458758844435</v>
      </c>
    </row>
    <row r="5339" spans="1:3" ht="15">
      <c r="A5339" s="10"/>
      <c r="B5339" s="111">
        <v>92.97</v>
      </c>
      <c r="C5339" s="113">
        <f t="shared" ca="1" si="83"/>
        <v>0.18091117396683928</v>
      </c>
    </row>
    <row r="5340" spans="1:3" ht="15">
      <c r="A5340" s="10"/>
      <c r="B5340" s="111">
        <v>88.63</v>
      </c>
      <c r="C5340" s="113">
        <f t="shared" ca="1" si="83"/>
        <v>0.88171193992853181</v>
      </c>
    </row>
    <row r="5341" spans="1:3" ht="15">
      <c r="A5341" s="10"/>
      <c r="B5341" s="111">
        <v>84.6</v>
      </c>
      <c r="C5341" s="113">
        <f t="shared" ca="1" si="83"/>
        <v>0.49215511981305127</v>
      </c>
    </row>
    <row r="5342" spans="1:3" ht="15">
      <c r="A5342" s="10"/>
      <c r="B5342" s="111">
        <v>82.21</v>
      </c>
      <c r="C5342" s="113">
        <f t="shared" ca="1" si="83"/>
        <v>0.31013601711382838</v>
      </c>
    </row>
    <row r="5343" spans="1:3" ht="15">
      <c r="A5343" s="10"/>
      <c r="B5343" s="111">
        <v>80.290000000000006</v>
      </c>
      <c r="C5343" s="113">
        <f t="shared" ca="1" si="83"/>
        <v>0.79962618757482085</v>
      </c>
    </row>
    <row r="5344" spans="1:3" ht="15">
      <c r="A5344" s="10"/>
      <c r="B5344" s="111">
        <v>82.96</v>
      </c>
      <c r="C5344" s="113">
        <f t="shared" ca="1" si="83"/>
        <v>4.6636454863471982E-2</v>
      </c>
    </row>
    <row r="5345" spans="1:3" ht="15">
      <c r="A5345" s="10"/>
      <c r="B5345" s="111">
        <v>88.05</v>
      </c>
      <c r="C5345" s="113">
        <f t="shared" ca="1" si="83"/>
        <v>0.14155434949937826</v>
      </c>
    </row>
    <row r="5346" spans="1:3" ht="15">
      <c r="A5346" s="10"/>
      <c r="B5346" s="111">
        <v>104.47</v>
      </c>
      <c r="C5346" s="113">
        <f t="shared" ca="1" si="83"/>
        <v>0.64954339630467084</v>
      </c>
    </row>
    <row r="5347" spans="1:3" ht="15">
      <c r="A5347" s="10"/>
      <c r="B5347" s="111">
        <v>115</v>
      </c>
      <c r="C5347" s="113">
        <f t="shared" ca="1" si="83"/>
        <v>0.10700017365336277</v>
      </c>
    </row>
    <row r="5348" spans="1:3" ht="15">
      <c r="A5348" s="10"/>
      <c r="B5348" s="111">
        <v>128.46</v>
      </c>
      <c r="C5348" s="113">
        <f t="shared" ca="1" si="83"/>
        <v>1.1699665046117051</v>
      </c>
    </row>
    <row r="5349" spans="1:3" ht="15">
      <c r="A5349" s="10"/>
      <c r="B5349" s="111">
        <v>140.02000000000001</v>
      </c>
      <c r="C5349" s="113">
        <f t="shared" ca="1" si="83"/>
        <v>1.3481508026864844</v>
      </c>
    </row>
    <row r="5350" spans="1:3" ht="15">
      <c r="A5350" s="10"/>
      <c r="B5350" s="111">
        <v>125.01</v>
      </c>
      <c r="C5350" s="113">
        <f t="shared" ca="1" si="83"/>
        <v>0.23944862806584924</v>
      </c>
    </row>
    <row r="5351" spans="1:3" ht="15">
      <c r="A5351" s="10"/>
      <c r="B5351" s="111">
        <v>117</v>
      </c>
      <c r="C5351" s="113">
        <f t="shared" ca="1" si="83"/>
        <v>0.91269949508115322</v>
      </c>
    </row>
    <row r="5352" spans="1:3" ht="15">
      <c r="A5352" s="10"/>
      <c r="B5352" s="111">
        <v>103</v>
      </c>
      <c r="C5352" s="113">
        <f t="shared" ca="1" si="83"/>
        <v>0.19596852914444923</v>
      </c>
    </row>
    <row r="5353" spans="1:3" ht="15">
      <c r="A5353" s="10"/>
      <c r="B5353" s="111">
        <v>96.67</v>
      </c>
      <c r="C5353" s="113">
        <f t="shared" ca="1" si="83"/>
        <v>0.60904794917673377</v>
      </c>
    </row>
    <row r="5354" spans="1:3" ht="15">
      <c r="A5354" s="10"/>
      <c r="B5354" s="111">
        <v>91.7</v>
      </c>
      <c r="C5354" s="113">
        <f t="shared" ca="1" si="83"/>
        <v>0.42798543048483323</v>
      </c>
    </row>
    <row r="5355" spans="1:3" ht="15">
      <c r="A5355" s="10"/>
      <c r="B5355" s="111">
        <v>90.05</v>
      </c>
      <c r="C5355" s="113">
        <f t="shared" ca="1" si="83"/>
        <v>0.46680576121087369</v>
      </c>
    </row>
    <row r="5356" spans="1:3" ht="15">
      <c r="A5356" s="10"/>
      <c r="B5356" s="111">
        <v>87</v>
      </c>
      <c r="C5356" s="113">
        <f t="shared" ca="1" si="83"/>
        <v>0.24818785145477817</v>
      </c>
    </row>
    <row r="5357" spans="1:3" ht="15">
      <c r="A5357" s="10"/>
      <c r="B5357" s="111">
        <v>84.64</v>
      </c>
      <c r="C5357" s="113">
        <f t="shared" ca="1" si="83"/>
        <v>2.0826665835950706E-2</v>
      </c>
    </row>
    <row r="5358" spans="1:3" ht="15">
      <c r="A5358" s="10"/>
      <c r="B5358" s="111">
        <v>87.02</v>
      </c>
      <c r="C5358" s="113">
        <f t="shared" ca="1" si="83"/>
        <v>0.15416853558302115</v>
      </c>
    </row>
    <row r="5359" spans="1:3" ht="15">
      <c r="A5359" s="10"/>
      <c r="B5359" s="111">
        <v>106.92</v>
      </c>
      <c r="C5359" s="113">
        <f t="shared" ca="1" si="83"/>
        <v>0.66783822786698743</v>
      </c>
    </row>
    <row r="5360" spans="1:3" ht="15">
      <c r="A5360" s="10"/>
      <c r="B5360" s="111">
        <v>120</v>
      </c>
      <c r="C5360" s="113">
        <f t="shared" ca="1" si="83"/>
        <v>0.38009267189653151</v>
      </c>
    </row>
    <row r="5361" spans="1:3" ht="15">
      <c r="A5361" s="10"/>
      <c r="B5361" s="111">
        <v>120.77</v>
      </c>
      <c r="C5361" s="113">
        <f t="shared" ca="1" si="83"/>
        <v>0.53879993202661447</v>
      </c>
    </row>
    <row r="5362" spans="1:3" ht="15">
      <c r="A5362" s="10"/>
      <c r="B5362" s="111">
        <v>109</v>
      </c>
      <c r="C5362" s="113">
        <f t="shared" ca="1" si="83"/>
        <v>0.8789220806254906</v>
      </c>
    </row>
    <row r="5363" spans="1:3" ht="15">
      <c r="A5363" s="10"/>
      <c r="B5363" s="111">
        <v>102.72</v>
      </c>
      <c r="C5363" s="113">
        <f t="shared" ca="1" si="83"/>
        <v>0.99170984082864433</v>
      </c>
    </row>
    <row r="5364" spans="1:3" ht="15">
      <c r="A5364" s="10"/>
      <c r="B5364" s="111">
        <v>98.06</v>
      </c>
      <c r="C5364" s="113">
        <f t="shared" ca="1" si="83"/>
        <v>0.37487042677138671</v>
      </c>
    </row>
    <row r="5365" spans="1:3" ht="15">
      <c r="A5365" s="10"/>
      <c r="B5365" s="111">
        <v>95</v>
      </c>
      <c r="C5365" s="113">
        <f t="shared" ca="1" si="83"/>
        <v>0.57986954400580226</v>
      </c>
    </row>
    <row r="5366" spans="1:3" ht="15">
      <c r="A5366" s="10"/>
      <c r="B5366" s="111">
        <v>91.94</v>
      </c>
      <c r="C5366" s="113">
        <f t="shared" ca="1" si="83"/>
        <v>0.89774979234472363</v>
      </c>
    </row>
    <row r="5367" spans="1:3" ht="15">
      <c r="A5367" s="10"/>
      <c r="B5367" s="111">
        <v>92.99</v>
      </c>
      <c r="C5367" s="113">
        <f t="shared" ca="1" si="83"/>
        <v>0.70804832772251303</v>
      </c>
    </row>
    <row r="5368" spans="1:3" ht="15">
      <c r="A5368" s="10"/>
      <c r="B5368" s="111">
        <v>94.95</v>
      </c>
      <c r="C5368" s="113">
        <f t="shared" ca="1" si="83"/>
        <v>0.25622743877393922</v>
      </c>
    </row>
    <row r="5369" spans="1:3" ht="15">
      <c r="A5369" s="10"/>
      <c r="B5369" s="111">
        <v>100.91</v>
      </c>
      <c r="C5369" s="113">
        <f t="shared" ca="1" si="83"/>
        <v>0.93291253388729434</v>
      </c>
    </row>
    <row r="5370" spans="1:3" ht="15">
      <c r="A5370" s="10"/>
      <c r="B5370" s="111">
        <v>111.4</v>
      </c>
      <c r="C5370" s="113">
        <f t="shared" ca="1" si="83"/>
        <v>0.24622164510715278</v>
      </c>
    </row>
    <row r="5371" spans="1:3" ht="15">
      <c r="A5371" s="10"/>
      <c r="B5371" s="111">
        <v>126.79</v>
      </c>
      <c r="C5371" s="113">
        <f t="shared" ca="1" si="83"/>
        <v>0.91668319418678956</v>
      </c>
    </row>
    <row r="5372" spans="1:3" ht="15">
      <c r="A5372" s="10"/>
      <c r="B5372" s="111">
        <v>145</v>
      </c>
      <c r="C5372" s="113">
        <f t="shared" ca="1" si="83"/>
        <v>0.17600653050001214</v>
      </c>
    </row>
    <row r="5373" spans="1:3" ht="15">
      <c r="A5373" s="10"/>
      <c r="B5373" s="111">
        <v>144</v>
      </c>
      <c r="C5373" s="113">
        <f t="shared" ca="1" si="83"/>
        <v>0.55470660402724425</v>
      </c>
    </row>
    <row r="5374" spans="1:3" ht="15">
      <c r="A5374" s="10"/>
      <c r="B5374" s="111">
        <v>133.37</v>
      </c>
      <c r="C5374" s="113">
        <f t="shared" ca="1" si="83"/>
        <v>0.67282784733854428</v>
      </c>
    </row>
    <row r="5375" spans="1:3" ht="15">
      <c r="A5375" s="10"/>
      <c r="B5375" s="111">
        <v>119</v>
      </c>
      <c r="C5375" s="113">
        <f t="shared" ca="1" si="83"/>
        <v>0.51756643935598967</v>
      </c>
    </row>
    <row r="5376" spans="1:3" ht="15">
      <c r="A5376" s="10"/>
      <c r="B5376" s="111">
        <v>107.12</v>
      </c>
      <c r="C5376" s="113">
        <f t="shared" ca="1" si="83"/>
        <v>0.58332971897041941</v>
      </c>
    </row>
    <row r="5377" spans="1:3" ht="15">
      <c r="A5377" s="10"/>
      <c r="B5377" s="111">
        <v>94.87</v>
      </c>
      <c r="C5377" s="113">
        <f t="shared" ca="1" si="83"/>
        <v>0.55881727928413094</v>
      </c>
    </row>
    <row r="5378" spans="1:3" ht="15">
      <c r="A5378" s="10"/>
      <c r="B5378" s="111">
        <v>85.37</v>
      </c>
      <c r="C5378" s="113">
        <f t="shared" ca="1" si="83"/>
        <v>2.7398617525515815E-2</v>
      </c>
    </row>
    <row r="5379" spans="1:3" ht="15">
      <c r="A5379" s="10"/>
      <c r="B5379" s="111">
        <v>81.010000000000005</v>
      </c>
      <c r="C5379" s="113">
        <f t="shared" ref="C5379:C5442" ca="1" si="84">B5379/100*RAND()</f>
        <v>0.78379652586701742</v>
      </c>
    </row>
    <row r="5380" spans="1:3" ht="15">
      <c r="A5380" s="10"/>
      <c r="B5380" s="111">
        <v>79.959999999999994</v>
      </c>
      <c r="C5380" s="113">
        <f t="shared" ca="1" si="84"/>
        <v>0.20512729915971864</v>
      </c>
    </row>
    <row r="5381" spans="1:3" ht="15">
      <c r="A5381" s="10"/>
      <c r="B5381" s="111">
        <v>81.3</v>
      </c>
      <c r="C5381" s="113">
        <f t="shared" ca="1" si="84"/>
        <v>0.17692577291659617</v>
      </c>
    </row>
    <row r="5382" spans="1:3" ht="15">
      <c r="A5382" s="10"/>
      <c r="B5382" s="111">
        <v>85.26</v>
      </c>
      <c r="C5382" s="113">
        <f t="shared" ca="1" si="84"/>
        <v>0.51970545965671888</v>
      </c>
    </row>
    <row r="5383" spans="1:3" ht="15">
      <c r="A5383" s="10"/>
      <c r="B5383" s="111">
        <v>113</v>
      </c>
      <c r="C5383" s="113">
        <f t="shared" ca="1" si="84"/>
        <v>0.33773648088084596</v>
      </c>
    </row>
    <row r="5384" spans="1:3" ht="15">
      <c r="A5384" s="10"/>
      <c r="B5384" s="111">
        <v>124</v>
      </c>
      <c r="C5384" s="113">
        <f t="shared" ca="1" si="84"/>
        <v>0.46714318816653144</v>
      </c>
    </row>
    <row r="5385" spans="1:3" ht="15">
      <c r="A5385" s="10"/>
      <c r="B5385" s="111">
        <v>121.93</v>
      </c>
      <c r="C5385" s="113">
        <f t="shared" ca="1" si="84"/>
        <v>0.40517301449188403</v>
      </c>
    </row>
    <row r="5386" spans="1:3" ht="15">
      <c r="A5386" s="10"/>
      <c r="B5386" s="111">
        <v>109.66</v>
      </c>
      <c r="C5386" s="113">
        <f t="shared" ca="1" si="84"/>
        <v>0.97032765230002782</v>
      </c>
    </row>
    <row r="5387" spans="1:3" ht="15">
      <c r="A5387" s="10"/>
      <c r="B5387" s="111">
        <v>99.98</v>
      </c>
      <c r="C5387" s="113">
        <f t="shared" ca="1" si="84"/>
        <v>0.48115967718564934</v>
      </c>
    </row>
    <row r="5388" spans="1:3" ht="15">
      <c r="A5388" s="10"/>
      <c r="B5388" s="111">
        <v>88.02</v>
      </c>
      <c r="C5388" s="113">
        <f t="shared" ca="1" si="84"/>
        <v>0.24689460527444232</v>
      </c>
    </row>
    <row r="5389" spans="1:3" ht="15">
      <c r="A5389" s="10"/>
      <c r="B5389" s="111">
        <v>83.75</v>
      </c>
      <c r="C5389" s="113">
        <f t="shared" ca="1" si="84"/>
        <v>0.64753036184940149</v>
      </c>
    </row>
    <row r="5390" spans="1:3" ht="15">
      <c r="A5390" s="10"/>
      <c r="B5390" s="111">
        <v>74.05</v>
      </c>
      <c r="C5390" s="113">
        <f t="shared" ca="1" si="84"/>
        <v>0.13220144776432116</v>
      </c>
    </row>
    <row r="5391" spans="1:3" ht="15">
      <c r="A5391" s="10"/>
      <c r="B5391" s="111">
        <v>72.040000000000006</v>
      </c>
      <c r="C5391" s="113">
        <f t="shared" ca="1" si="84"/>
        <v>0.21200644806492611</v>
      </c>
    </row>
    <row r="5392" spans="1:3" ht="15">
      <c r="A5392" s="10"/>
      <c r="B5392" s="111">
        <v>71.86</v>
      </c>
      <c r="C5392" s="113">
        <f t="shared" ca="1" si="84"/>
        <v>0.48342737281558879</v>
      </c>
    </row>
    <row r="5393" spans="1:3" ht="15">
      <c r="A5393" s="10"/>
      <c r="B5393" s="111">
        <v>72.58</v>
      </c>
      <c r="C5393" s="113">
        <f t="shared" ca="1" si="84"/>
        <v>0.54307694127528017</v>
      </c>
    </row>
    <row r="5394" spans="1:3" ht="15">
      <c r="A5394" s="10"/>
      <c r="B5394" s="111">
        <v>86.13</v>
      </c>
      <c r="C5394" s="113">
        <f t="shared" ca="1" si="84"/>
        <v>0.28630553412545862</v>
      </c>
    </row>
    <row r="5395" spans="1:3" ht="15">
      <c r="A5395" s="10"/>
      <c r="B5395" s="111">
        <v>104.91</v>
      </c>
      <c r="C5395" s="113">
        <f t="shared" ca="1" si="84"/>
        <v>0.53752989891334679</v>
      </c>
    </row>
    <row r="5396" spans="1:3" ht="15">
      <c r="A5396" s="10"/>
      <c r="B5396" s="111">
        <v>117.48</v>
      </c>
      <c r="C5396" s="113">
        <f t="shared" ca="1" si="84"/>
        <v>9.7867484735497556E-2</v>
      </c>
    </row>
    <row r="5397" spans="1:3" ht="15">
      <c r="A5397" s="10"/>
      <c r="B5397" s="111">
        <v>115.68</v>
      </c>
      <c r="C5397" s="113">
        <f t="shared" ca="1" si="84"/>
        <v>0.24241627693419532</v>
      </c>
    </row>
    <row r="5398" spans="1:3" ht="15">
      <c r="A5398" s="10"/>
      <c r="B5398" s="111">
        <v>115.77</v>
      </c>
      <c r="C5398" s="113">
        <f t="shared" ca="1" si="84"/>
        <v>0.66666798178344167</v>
      </c>
    </row>
    <row r="5399" spans="1:3" ht="15">
      <c r="A5399" s="10"/>
      <c r="B5399" s="111">
        <v>106.91</v>
      </c>
      <c r="C5399" s="113">
        <f t="shared" ca="1" si="84"/>
        <v>0.25616503578133987</v>
      </c>
    </row>
    <row r="5400" spans="1:3" ht="15">
      <c r="A5400" s="10"/>
      <c r="B5400" s="111">
        <v>92.19</v>
      </c>
      <c r="C5400" s="113">
        <f t="shared" ca="1" si="84"/>
        <v>0.60015877736418588</v>
      </c>
    </row>
    <row r="5401" spans="1:3" ht="15">
      <c r="A5401" s="10"/>
      <c r="B5401" s="111">
        <v>78.02</v>
      </c>
      <c r="C5401" s="113">
        <f t="shared" ca="1" si="84"/>
        <v>0.22915748340353337</v>
      </c>
    </row>
    <row r="5402" spans="1:3" ht="15">
      <c r="A5402" s="10"/>
      <c r="B5402" s="111">
        <v>75.66</v>
      </c>
      <c r="C5402" s="113">
        <f t="shared" ca="1" si="84"/>
        <v>0.43438798327073314</v>
      </c>
    </row>
    <row r="5403" spans="1:3" ht="15">
      <c r="A5403" s="10"/>
      <c r="B5403" s="111">
        <v>71.55</v>
      </c>
      <c r="C5403" s="113">
        <f t="shared" ca="1" si="84"/>
        <v>0.44161417124067026</v>
      </c>
    </row>
    <row r="5404" spans="1:3" ht="15">
      <c r="A5404" s="10"/>
      <c r="B5404" s="111">
        <v>69.45</v>
      </c>
      <c r="C5404" s="113">
        <f t="shared" ca="1" si="84"/>
        <v>0.33084696213429127</v>
      </c>
    </row>
    <row r="5405" spans="1:3" ht="15">
      <c r="A5405" s="10"/>
      <c r="B5405" s="111">
        <v>69.06</v>
      </c>
      <c r="C5405" s="113">
        <f t="shared" ca="1" si="84"/>
        <v>0.56462365295817918</v>
      </c>
    </row>
    <row r="5406" spans="1:3" ht="15">
      <c r="A5406" s="10"/>
      <c r="B5406" s="111">
        <v>69.2</v>
      </c>
      <c r="C5406" s="113">
        <f t="shared" ca="1" si="84"/>
        <v>0.17115601783925058</v>
      </c>
    </row>
    <row r="5407" spans="1:3" ht="15">
      <c r="A5407" s="10"/>
      <c r="B5407" s="111">
        <v>69.7</v>
      </c>
      <c r="C5407" s="113">
        <f t="shared" ca="1" si="84"/>
        <v>0.30281718368595961</v>
      </c>
    </row>
    <row r="5408" spans="1:3" ht="15">
      <c r="A5408" s="10"/>
      <c r="B5408" s="111">
        <v>73.510000000000005</v>
      </c>
      <c r="C5408" s="113">
        <f t="shared" ca="1" si="84"/>
        <v>0.40684895087802175</v>
      </c>
    </row>
    <row r="5409" spans="1:3" ht="15">
      <c r="A5409" s="10"/>
      <c r="B5409" s="111">
        <v>75.02</v>
      </c>
      <c r="C5409" s="113">
        <f t="shared" ca="1" si="84"/>
        <v>0.2185995629623724</v>
      </c>
    </row>
    <row r="5410" spans="1:3" ht="15">
      <c r="A5410" s="10"/>
      <c r="B5410" s="111">
        <v>73.86</v>
      </c>
      <c r="C5410" s="113">
        <f t="shared" ca="1" si="84"/>
        <v>0.19332276716382674</v>
      </c>
    </row>
    <row r="5411" spans="1:3" ht="15">
      <c r="A5411" s="10"/>
      <c r="B5411" s="111">
        <v>63.26</v>
      </c>
      <c r="C5411" s="113">
        <f t="shared" ca="1" si="84"/>
        <v>1.9176327380533612E-2</v>
      </c>
    </row>
    <row r="5412" spans="1:3" ht="15">
      <c r="A5412" s="10"/>
      <c r="B5412" s="111">
        <v>58.08</v>
      </c>
      <c r="C5412" s="113">
        <f t="shared" ca="1" si="84"/>
        <v>0.5291835874611831</v>
      </c>
    </row>
    <row r="5413" spans="1:3" ht="15">
      <c r="A5413" s="10"/>
      <c r="B5413" s="111">
        <v>50.44</v>
      </c>
      <c r="C5413" s="113">
        <f t="shared" ca="1" si="84"/>
        <v>0.48102554807781073</v>
      </c>
    </row>
    <row r="5414" spans="1:3" ht="15">
      <c r="A5414" s="10"/>
      <c r="B5414" s="111">
        <v>1.48</v>
      </c>
      <c r="C5414" s="113">
        <f t="shared" ca="1" si="84"/>
        <v>1.2675111639144103E-2</v>
      </c>
    </row>
    <row r="5415" spans="1:3" ht="15">
      <c r="A5415" s="10"/>
      <c r="B5415" s="111">
        <v>0</v>
      </c>
      <c r="C5415" s="113">
        <f t="shared" ca="1" si="84"/>
        <v>0</v>
      </c>
    </row>
    <row r="5416" spans="1:3" ht="15">
      <c r="A5416" s="10"/>
      <c r="B5416" s="111">
        <v>9.89</v>
      </c>
      <c r="C5416" s="113">
        <f t="shared" ca="1" si="84"/>
        <v>6.5344933574946543E-2</v>
      </c>
    </row>
    <row r="5417" spans="1:3" ht="15">
      <c r="A5417" s="10"/>
      <c r="B5417" s="111">
        <v>50.35</v>
      </c>
      <c r="C5417" s="113">
        <f t="shared" ca="1" si="84"/>
        <v>0.48549289363082415</v>
      </c>
    </row>
    <row r="5418" spans="1:3" ht="15">
      <c r="A5418" s="10"/>
      <c r="B5418" s="111">
        <v>58.85</v>
      </c>
      <c r="C5418" s="113">
        <f t="shared" ca="1" si="84"/>
        <v>0.54814913645212415</v>
      </c>
    </row>
    <row r="5419" spans="1:3" ht="15">
      <c r="A5419" s="10"/>
      <c r="B5419" s="111">
        <v>76.959999999999994</v>
      </c>
      <c r="C5419" s="113">
        <f t="shared" ca="1" si="84"/>
        <v>0.57547781539118981</v>
      </c>
    </row>
    <row r="5420" spans="1:3" ht="15">
      <c r="A5420" s="10"/>
      <c r="B5420" s="111">
        <v>86.94</v>
      </c>
      <c r="C5420" s="113">
        <f t="shared" ca="1" si="84"/>
        <v>0.18472024486945152</v>
      </c>
    </row>
    <row r="5421" spans="1:3" ht="15">
      <c r="A5421" s="10"/>
      <c r="B5421" s="111">
        <v>88.56</v>
      </c>
      <c r="C5421" s="113">
        <f t="shared" ca="1" si="84"/>
        <v>0.50054589914195424</v>
      </c>
    </row>
    <row r="5422" spans="1:3" ht="15">
      <c r="A5422" s="10"/>
      <c r="B5422" s="111">
        <v>87.9</v>
      </c>
      <c r="C5422" s="113">
        <f t="shared" ca="1" si="84"/>
        <v>0.45018323776392005</v>
      </c>
    </row>
    <row r="5423" spans="1:3" ht="15">
      <c r="A5423" s="10"/>
      <c r="B5423" s="111">
        <v>85.03</v>
      </c>
      <c r="C5423" s="113">
        <f t="shared" ca="1" si="84"/>
        <v>0.77373456497915893</v>
      </c>
    </row>
    <row r="5424" spans="1:3" ht="15">
      <c r="A5424" s="10"/>
      <c r="B5424" s="111">
        <v>78.08</v>
      </c>
      <c r="C5424" s="113">
        <f t="shared" ca="1" si="84"/>
        <v>0.67089721456328255</v>
      </c>
    </row>
    <row r="5425" spans="1:3" ht="15">
      <c r="A5425" s="10"/>
      <c r="B5425" s="111">
        <v>73.7</v>
      </c>
      <c r="C5425" s="113">
        <f t="shared" ca="1" si="84"/>
        <v>0.68289073251874288</v>
      </c>
    </row>
    <row r="5426" spans="1:3" ht="15">
      <c r="A5426" s="10"/>
      <c r="B5426" s="111">
        <v>69.88</v>
      </c>
      <c r="C5426" s="113">
        <f t="shared" ca="1" si="84"/>
        <v>0.65845322237288362</v>
      </c>
    </row>
    <row r="5427" spans="1:3" ht="15">
      <c r="A5427" s="10"/>
      <c r="B5427" s="111">
        <v>64.92</v>
      </c>
      <c r="C5427" s="113">
        <f t="shared" ca="1" si="84"/>
        <v>1.3622490218684611E-2</v>
      </c>
    </row>
    <row r="5428" spans="1:3" ht="15">
      <c r="A5428" s="10"/>
      <c r="B5428" s="111">
        <v>62.43</v>
      </c>
      <c r="C5428" s="113">
        <f t="shared" ca="1" si="84"/>
        <v>0.59604688569232001</v>
      </c>
    </row>
    <row r="5429" spans="1:3" ht="15">
      <c r="A5429" s="10"/>
      <c r="B5429" s="111">
        <v>59.72</v>
      </c>
      <c r="C5429" s="113">
        <f t="shared" ca="1" si="84"/>
        <v>0.15660896400171065</v>
      </c>
    </row>
    <row r="5430" spans="1:3" ht="15">
      <c r="A5430" s="10"/>
      <c r="B5430" s="111">
        <v>59.98</v>
      </c>
      <c r="C5430" s="113">
        <f t="shared" ca="1" si="84"/>
        <v>0.30495228319484258</v>
      </c>
    </row>
    <row r="5431" spans="1:3" ht="15">
      <c r="A5431" s="10"/>
      <c r="B5431" s="111">
        <v>59.01</v>
      </c>
      <c r="C5431" s="113">
        <f t="shared" ca="1" si="84"/>
        <v>0.56882090516864614</v>
      </c>
    </row>
    <row r="5432" spans="1:3" ht="15">
      <c r="A5432" s="10"/>
      <c r="B5432" s="111">
        <v>58.34</v>
      </c>
      <c r="C5432" s="113">
        <f t="shared" ca="1" si="84"/>
        <v>3.0028343738922443E-2</v>
      </c>
    </row>
    <row r="5433" spans="1:3" ht="15">
      <c r="A5433" s="10"/>
      <c r="B5433" s="111">
        <v>57.53</v>
      </c>
      <c r="C5433" s="113">
        <f t="shared" ca="1" si="84"/>
        <v>4.3960639853859285E-2</v>
      </c>
    </row>
    <row r="5434" spans="1:3" ht="15">
      <c r="A5434" s="10"/>
      <c r="B5434" s="111">
        <v>53.54</v>
      </c>
      <c r="C5434" s="113">
        <f t="shared" ca="1" si="84"/>
        <v>3.6036692765090125E-2</v>
      </c>
    </row>
    <row r="5435" spans="1:3" ht="15">
      <c r="A5435" s="10"/>
      <c r="B5435" s="111">
        <v>53.67</v>
      </c>
      <c r="C5435" s="113">
        <f t="shared" ca="1" si="84"/>
        <v>0.13124332719492343</v>
      </c>
    </row>
    <row r="5436" spans="1:3" ht="15">
      <c r="A5436" s="10"/>
      <c r="B5436" s="111">
        <v>53.05</v>
      </c>
      <c r="C5436" s="113">
        <f t="shared" ca="1" si="84"/>
        <v>0.41889845728550246</v>
      </c>
    </row>
    <row r="5437" spans="1:3" ht="15">
      <c r="A5437" s="10"/>
      <c r="B5437" s="111">
        <v>52.95</v>
      </c>
      <c r="C5437" s="113">
        <f t="shared" ca="1" si="84"/>
        <v>0.43631622755708027</v>
      </c>
    </row>
    <row r="5438" spans="1:3" ht="15">
      <c r="A5438" s="10"/>
      <c r="B5438" s="111">
        <v>30.06</v>
      </c>
      <c r="C5438" s="113">
        <f t="shared" ca="1" si="84"/>
        <v>9.8719987100371914E-2</v>
      </c>
    </row>
    <row r="5439" spans="1:3" ht="15">
      <c r="A5439" s="10"/>
      <c r="B5439" s="111">
        <v>12.5</v>
      </c>
      <c r="C5439" s="113">
        <f t="shared" ca="1" si="84"/>
        <v>6.6737735748037527E-2</v>
      </c>
    </row>
    <row r="5440" spans="1:3" ht="15">
      <c r="A5440" s="10"/>
      <c r="B5440" s="111">
        <v>20.41</v>
      </c>
      <c r="C5440" s="113">
        <f t="shared" ca="1" si="84"/>
        <v>1.5232913087037855E-2</v>
      </c>
    </row>
    <row r="5441" spans="1:3" ht="15">
      <c r="A5441" s="10"/>
      <c r="B5441" s="111">
        <v>51.32</v>
      </c>
      <c r="C5441" s="113">
        <f t="shared" ca="1" si="84"/>
        <v>0.33969150471279597</v>
      </c>
    </row>
    <row r="5442" spans="1:3" ht="15">
      <c r="A5442" s="10"/>
      <c r="B5442" s="111">
        <v>67.05</v>
      </c>
      <c r="C5442" s="113">
        <f t="shared" ca="1" si="84"/>
        <v>4.7313247091366362E-2</v>
      </c>
    </row>
    <row r="5443" spans="1:3" ht="15">
      <c r="A5443" s="10"/>
      <c r="B5443" s="111">
        <v>82.5</v>
      </c>
      <c r="C5443" s="113">
        <f t="shared" ref="C5443:C5506" ca="1" si="85">B5443/100*RAND()</f>
        <v>0.29738128952178</v>
      </c>
    </row>
    <row r="5444" spans="1:3" ht="15">
      <c r="A5444" s="10"/>
      <c r="B5444" s="111">
        <v>91.99</v>
      </c>
      <c r="C5444" s="113">
        <f t="shared" ca="1" si="85"/>
        <v>7.226748733051791E-2</v>
      </c>
    </row>
    <row r="5445" spans="1:3" ht="15">
      <c r="A5445" s="10"/>
      <c r="B5445" s="111">
        <v>94.95</v>
      </c>
      <c r="C5445" s="113">
        <f t="shared" ca="1" si="85"/>
        <v>0.10962577539181044</v>
      </c>
    </row>
    <row r="5446" spans="1:3" ht="15">
      <c r="A5446" s="10"/>
      <c r="B5446" s="111">
        <v>93.45</v>
      </c>
      <c r="C5446" s="113">
        <f t="shared" ca="1" si="85"/>
        <v>0.81477245051860903</v>
      </c>
    </row>
    <row r="5447" spans="1:3" ht="15">
      <c r="A5447" s="10"/>
      <c r="B5447" s="111">
        <v>86.77</v>
      </c>
      <c r="C5447" s="113">
        <f t="shared" ca="1" si="85"/>
        <v>0.67361473388826598</v>
      </c>
    </row>
    <row r="5448" spans="1:3" ht="15">
      <c r="A5448" s="10"/>
      <c r="B5448" s="111">
        <v>76.95</v>
      </c>
      <c r="C5448" s="113">
        <f t="shared" ca="1" si="85"/>
        <v>0.61812310599781295</v>
      </c>
    </row>
    <row r="5449" spans="1:3" ht="15">
      <c r="A5449" s="10"/>
      <c r="B5449" s="111">
        <v>68.19</v>
      </c>
      <c r="C5449" s="113">
        <f t="shared" ca="1" si="85"/>
        <v>0.60030180943110811</v>
      </c>
    </row>
    <row r="5450" spans="1:3" ht="15">
      <c r="A5450" s="10"/>
      <c r="B5450" s="111">
        <v>65.03</v>
      </c>
      <c r="C5450" s="113">
        <f t="shared" ca="1" si="85"/>
        <v>0.35502192021884205</v>
      </c>
    </row>
    <row r="5451" spans="1:3" ht="15">
      <c r="A5451" s="10"/>
      <c r="B5451" s="111">
        <v>62.08</v>
      </c>
      <c r="C5451" s="113">
        <f t="shared" ca="1" si="85"/>
        <v>0.19078835288257598</v>
      </c>
    </row>
    <row r="5452" spans="1:3" ht="15">
      <c r="A5452" s="10"/>
      <c r="B5452" s="111">
        <v>60.13</v>
      </c>
      <c r="C5452" s="113">
        <f t="shared" ca="1" si="85"/>
        <v>0.54916455448971835</v>
      </c>
    </row>
    <row r="5453" spans="1:3" ht="15">
      <c r="A5453" s="10"/>
      <c r="B5453" s="111">
        <v>60.82</v>
      </c>
      <c r="C5453" s="113">
        <f t="shared" ca="1" si="85"/>
        <v>4.268852722511722E-2</v>
      </c>
    </row>
    <row r="5454" spans="1:3" ht="15">
      <c r="A5454" s="10"/>
      <c r="B5454" s="111">
        <v>68.06</v>
      </c>
      <c r="C5454" s="113">
        <f t="shared" ca="1" si="85"/>
        <v>0.508477875969231</v>
      </c>
    </row>
    <row r="5455" spans="1:3" ht="15">
      <c r="A5455" s="10"/>
      <c r="B5455" s="111">
        <v>90.25</v>
      </c>
      <c r="C5455" s="113">
        <f t="shared" ca="1" si="85"/>
        <v>0.22271563205419614</v>
      </c>
    </row>
    <row r="5456" spans="1:3" ht="15">
      <c r="A5456" s="10"/>
      <c r="B5456" s="111">
        <v>100.48</v>
      </c>
      <c r="C5456" s="113">
        <f t="shared" ca="1" si="85"/>
        <v>0.36625136255575014</v>
      </c>
    </row>
    <row r="5457" spans="1:3" ht="15">
      <c r="A5457" s="10"/>
      <c r="B5457" s="111">
        <v>96.73</v>
      </c>
      <c r="C5457" s="113">
        <f t="shared" ca="1" si="85"/>
        <v>0.55317625418094207</v>
      </c>
    </row>
    <row r="5458" spans="1:3" ht="15">
      <c r="A5458" s="10"/>
      <c r="B5458" s="111">
        <v>80</v>
      </c>
      <c r="C5458" s="113">
        <f t="shared" ca="1" si="85"/>
        <v>0.63963788338271843</v>
      </c>
    </row>
    <row r="5459" spans="1:3" ht="15">
      <c r="A5459" s="10"/>
      <c r="B5459" s="111">
        <v>69.84</v>
      </c>
      <c r="C5459" s="113">
        <f t="shared" ca="1" si="85"/>
        <v>0.1659862314479422</v>
      </c>
    </row>
    <row r="5460" spans="1:3" ht="15">
      <c r="A5460" s="10"/>
      <c r="B5460" s="111">
        <v>53.13</v>
      </c>
      <c r="C5460" s="113">
        <f t="shared" ca="1" si="85"/>
        <v>0.363022620228304</v>
      </c>
    </row>
    <row r="5461" spans="1:3" ht="15">
      <c r="A5461" s="10"/>
      <c r="B5461" s="111">
        <v>58.1</v>
      </c>
      <c r="C5461" s="113">
        <f t="shared" ca="1" si="85"/>
        <v>0.30355522559220671</v>
      </c>
    </row>
    <row r="5462" spans="1:3" ht="15">
      <c r="A5462" s="10"/>
      <c r="B5462" s="111">
        <v>48.89</v>
      </c>
      <c r="C5462" s="113">
        <f t="shared" ca="1" si="85"/>
        <v>0.24933547330781852</v>
      </c>
    </row>
    <row r="5463" spans="1:3" ht="15">
      <c r="A5463" s="10"/>
      <c r="B5463" s="111">
        <v>42.74</v>
      </c>
      <c r="C5463" s="113">
        <f t="shared" ca="1" si="85"/>
        <v>8.675506704471507E-2</v>
      </c>
    </row>
    <row r="5464" spans="1:3" ht="15">
      <c r="A5464" s="10"/>
      <c r="B5464" s="111">
        <v>53.07</v>
      </c>
      <c r="C5464" s="113">
        <f t="shared" ca="1" si="85"/>
        <v>0.34703712678910764</v>
      </c>
    </row>
    <row r="5465" spans="1:3" ht="15">
      <c r="A5465" s="10"/>
      <c r="B5465" s="111">
        <v>53.15</v>
      </c>
      <c r="C5465" s="113">
        <f t="shared" ca="1" si="85"/>
        <v>0.37170698213694392</v>
      </c>
    </row>
    <row r="5466" spans="1:3" ht="15">
      <c r="A5466" s="10"/>
      <c r="B5466" s="111">
        <v>58.15</v>
      </c>
      <c r="C5466" s="113">
        <f t="shared" ca="1" si="85"/>
        <v>2.8107617685510563E-2</v>
      </c>
    </row>
    <row r="5467" spans="1:3" ht="15">
      <c r="A5467" s="10"/>
      <c r="B5467" s="111">
        <v>71</v>
      </c>
      <c r="C5467" s="113">
        <f t="shared" ca="1" si="85"/>
        <v>8.2599785927124442E-2</v>
      </c>
    </row>
    <row r="5468" spans="1:3" ht="15">
      <c r="A5468" s="10"/>
      <c r="B5468" s="111">
        <v>78.13</v>
      </c>
      <c r="C5468" s="113">
        <f t="shared" ca="1" si="85"/>
        <v>0.65177943478311262</v>
      </c>
    </row>
    <row r="5469" spans="1:3" ht="15">
      <c r="A5469" s="10"/>
      <c r="B5469" s="111">
        <v>79.12</v>
      </c>
      <c r="C5469" s="113">
        <f t="shared" ca="1" si="85"/>
        <v>0.18004266754968712</v>
      </c>
    </row>
    <row r="5470" spans="1:3" ht="15">
      <c r="A5470" s="10"/>
      <c r="B5470" s="111">
        <v>76.900000000000006</v>
      </c>
      <c r="C5470" s="113">
        <f t="shared" ca="1" si="85"/>
        <v>0.22193800875637418</v>
      </c>
    </row>
    <row r="5471" spans="1:3" ht="15">
      <c r="A5471" s="10"/>
      <c r="B5471" s="111">
        <v>68.400000000000006</v>
      </c>
      <c r="C5471" s="113">
        <f t="shared" ca="1" si="85"/>
        <v>0.29118109707930573</v>
      </c>
    </row>
    <row r="5472" spans="1:3" ht="15">
      <c r="A5472" s="10"/>
      <c r="B5472" s="111">
        <v>60.02</v>
      </c>
      <c r="C5472" s="113">
        <f t="shared" ca="1" si="85"/>
        <v>1.5058629005456998E-2</v>
      </c>
    </row>
    <row r="5473" spans="1:3" ht="15">
      <c r="A5473" s="10"/>
      <c r="B5473" s="111">
        <v>59.64</v>
      </c>
      <c r="C5473" s="113">
        <f t="shared" ca="1" si="85"/>
        <v>0.46260769189975887</v>
      </c>
    </row>
    <row r="5474" spans="1:3" ht="15">
      <c r="A5474" s="10"/>
      <c r="B5474" s="111">
        <v>49.93</v>
      </c>
      <c r="C5474" s="113">
        <f t="shared" ca="1" si="85"/>
        <v>3.8525776420371E-2</v>
      </c>
    </row>
    <row r="5475" spans="1:3" ht="15">
      <c r="A5475" s="10"/>
      <c r="B5475" s="111">
        <v>39.94</v>
      </c>
      <c r="C5475" s="113">
        <f t="shared" ca="1" si="85"/>
        <v>0.29434374780735351</v>
      </c>
    </row>
    <row r="5476" spans="1:3" ht="15">
      <c r="A5476" s="10"/>
      <c r="B5476" s="111">
        <v>14.47</v>
      </c>
      <c r="C5476" s="113">
        <f t="shared" ca="1" si="85"/>
        <v>7.9262494062897718E-2</v>
      </c>
    </row>
    <row r="5477" spans="1:3" ht="15">
      <c r="A5477" s="10"/>
      <c r="B5477" s="111">
        <v>33.880000000000003</v>
      </c>
      <c r="C5477" s="113">
        <f t="shared" ca="1" si="85"/>
        <v>0.11627585310610448</v>
      </c>
    </row>
    <row r="5478" spans="1:3" ht="15">
      <c r="A5478" s="10"/>
      <c r="B5478" s="111">
        <v>50.06</v>
      </c>
      <c r="C5478" s="113">
        <f t="shared" ca="1" si="85"/>
        <v>7.0722313936915873E-2</v>
      </c>
    </row>
    <row r="5479" spans="1:3" ht="15">
      <c r="A5479" s="10"/>
      <c r="B5479" s="111">
        <v>64.349999999999994</v>
      </c>
      <c r="C5479" s="113">
        <f t="shared" ca="1" si="85"/>
        <v>0.2512834579891372</v>
      </c>
    </row>
    <row r="5480" spans="1:3" ht="15">
      <c r="A5480" s="10"/>
      <c r="B5480" s="111">
        <v>73.489999999999995</v>
      </c>
      <c r="C5480" s="113">
        <f t="shared" ca="1" si="85"/>
        <v>0.65985340682373295</v>
      </c>
    </row>
    <row r="5481" spans="1:3" ht="15">
      <c r="A5481" s="10"/>
      <c r="B5481" s="111">
        <v>69.09</v>
      </c>
      <c r="C5481" s="113">
        <f t="shared" ca="1" si="85"/>
        <v>0.32969328789392344</v>
      </c>
    </row>
    <row r="5482" spans="1:3" ht="15">
      <c r="A5482" s="10"/>
      <c r="B5482" s="111">
        <v>54.34</v>
      </c>
      <c r="C5482" s="113">
        <f t="shared" ca="1" si="85"/>
        <v>0.40477246995513144</v>
      </c>
    </row>
    <row r="5483" spans="1:3" ht="15">
      <c r="A5483" s="10"/>
      <c r="B5483" s="111">
        <v>46.62</v>
      </c>
      <c r="C5483" s="113">
        <f t="shared" ca="1" si="85"/>
        <v>0.35567713386181204</v>
      </c>
    </row>
    <row r="5484" spans="1:3" ht="15">
      <c r="A5484" s="10"/>
      <c r="B5484" s="111">
        <v>30.52</v>
      </c>
      <c r="C5484" s="113">
        <f t="shared" ca="1" si="85"/>
        <v>0.17228821583497342</v>
      </c>
    </row>
    <row r="5485" spans="1:3" ht="15">
      <c r="A5485" s="10"/>
      <c r="B5485" s="111">
        <v>28.91</v>
      </c>
      <c r="C5485" s="113">
        <f t="shared" ca="1" si="85"/>
        <v>0.21827648542819481</v>
      </c>
    </row>
    <row r="5486" spans="1:3" ht="15">
      <c r="A5486" s="10"/>
      <c r="B5486" s="111">
        <v>41.15</v>
      </c>
      <c r="C5486" s="113">
        <f t="shared" ca="1" si="85"/>
        <v>0.26137358531224092</v>
      </c>
    </row>
    <row r="5487" spans="1:3" ht="15">
      <c r="A5487" s="10"/>
      <c r="B5487" s="111">
        <v>39.99</v>
      </c>
      <c r="C5487" s="113">
        <f t="shared" ca="1" si="85"/>
        <v>6.029163845223505E-2</v>
      </c>
    </row>
    <row r="5488" spans="1:3" ht="15">
      <c r="A5488" s="10"/>
      <c r="B5488" s="111">
        <v>49.08</v>
      </c>
      <c r="C5488" s="113">
        <f t="shared" ca="1" si="85"/>
        <v>0.21948114829876242</v>
      </c>
    </row>
    <row r="5489" spans="1:3" ht="15">
      <c r="A5489" s="10"/>
      <c r="B5489" s="111">
        <v>54.18</v>
      </c>
      <c r="C5489" s="113">
        <f t="shared" ca="1" si="85"/>
        <v>0.42836810472678677</v>
      </c>
    </row>
    <row r="5490" spans="1:3" ht="15">
      <c r="A5490" s="10"/>
      <c r="B5490" s="111">
        <v>69.09</v>
      </c>
      <c r="C5490" s="113">
        <f t="shared" ca="1" si="85"/>
        <v>0.30771027699791165</v>
      </c>
    </row>
    <row r="5491" spans="1:3" ht="15">
      <c r="A5491" s="10"/>
      <c r="B5491" s="111">
        <v>85.36</v>
      </c>
      <c r="C5491" s="113">
        <f t="shared" ca="1" si="85"/>
        <v>0.434897631210864</v>
      </c>
    </row>
    <row r="5492" spans="1:3" ht="15">
      <c r="A5492" s="10"/>
      <c r="B5492" s="111">
        <v>92.39</v>
      </c>
      <c r="C5492" s="113">
        <f t="shared" ca="1" si="85"/>
        <v>0.20479392845939728</v>
      </c>
    </row>
    <row r="5493" spans="1:3" ht="15">
      <c r="A5493" s="10"/>
      <c r="B5493" s="111">
        <v>92.71</v>
      </c>
      <c r="C5493" s="113">
        <f t="shared" ca="1" si="85"/>
        <v>0.41847787271660286</v>
      </c>
    </row>
    <row r="5494" spans="1:3" ht="15">
      <c r="A5494" s="10"/>
      <c r="B5494" s="111">
        <v>88.97</v>
      </c>
      <c r="C5494" s="113">
        <f t="shared" ca="1" si="85"/>
        <v>0.38517503737985165</v>
      </c>
    </row>
    <row r="5495" spans="1:3" ht="15">
      <c r="A5495" s="10"/>
      <c r="B5495" s="111">
        <v>81.03</v>
      </c>
      <c r="C5495" s="113">
        <f t="shared" ca="1" si="85"/>
        <v>0.36235962890998885</v>
      </c>
    </row>
    <row r="5496" spans="1:3" ht="15">
      <c r="A5496" s="10"/>
      <c r="B5496" s="111">
        <v>68.22</v>
      </c>
      <c r="C5496" s="113">
        <f t="shared" ca="1" si="85"/>
        <v>0.50930749591104796</v>
      </c>
    </row>
    <row r="5497" spans="1:3" ht="15">
      <c r="A5497" s="10"/>
      <c r="B5497" s="111">
        <v>61.65</v>
      </c>
      <c r="C5497" s="113">
        <f t="shared" ca="1" si="85"/>
        <v>0.21079822551698399</v>
      </c>
    </row>
    <row r="5498" spans="1:3" ht="15">
      <c r="A5498" s="10"/>
      <c r="B5498" s="111">
        <v>60.62</v>
      </c>
      <c r="C5498" s="113">
        <f t="shared" ca="1" si="85"/>
        <v>0.44048414162375449</v>
      </c>
    </row>
    <row r="5499" spans="1:3" ht="15">
      <c r="A5499" s="10"/>
      <c r="B5499" s="111">
        <v>61.83</v>
      </c>
      <c r="C5499" s="113">
        <f t="shared" ca="1" si="85"/>
        <v>0.13548261934403691</v>
      </c>
    </row>
    <row r="5500" spans="1:3" ht="15">
      <c r="A5500" s="10"/>
      <c r="B5500" s="111">
        <v>63.28</v>
      </c>
      <c r="C5500" s="113">
        <f t="shared" ca="1" si="85"/>
        <v>0.54833979191592153</v>
      </c>
    </row>
    <row r="5501" spans="1:3" ht="15">
      <c r="A5501" s="10"/>
      <c r="B5501" s="111">
        <v>62.83</v>
      </c>
      <c r="C5501" s="113">
        <f t="shared" ca="1" si="85"/>
        <v>8.4477290837476848E-2</v>
      </c>
    </row>
    <row r="5502" spans="1:3" ht="15">
      <c r="A5502" s="10"/>
      <c r="B5502" s="111">
        <v>65.849999999999994</v>
      </c>
      <c r="C5502" s="113">
        <f t="shared" ca="1" si="85"/>
        <v>0.42112915697613024</v>
      </c>
    </row>
    <row r="5503" spans="1:3" ht="15">
      <c r="A5503" s="10"/>
      <c r="B5503" s="111">
        <v>80.05</v>
      </c>
      <c r="C5503" s="113">
        <f t="shared" ca="1" si="85"/>
        <v>0.63747971730457786</v>
      </c>
    </row>
    <row r="5504" spans="1:3" ht="15">
      <c r="A5504" s="10"/>
      <c r="B5504" s="111">
        <v>95.97</v>
      </c>
      <c r="C5504" s="113">
        <f t="shared" ca="1" si="85"/>
        <v>0.8760700536096061</v>
      </c>
    </row>
    <row r="5505" spans="1:3" ht="15">
      <c r="A5505" s="10"/>
      <c r="B5505" s="111">
        <v>98.1</v>
      </c>
      <c r="C5505" s="113">
        <f t="shared" ca="1" si="85"/>
        <v>0.69627746569390014</v>
      </c>
    </row>
    <row r="5506" spans="1:3" ht="15">
      <c r="A5506" s="10"/>
      <c r="B5506" s="111">
        <v>96.52</v>
      </c>
      <c r="C5506" s="113">
        <f t="shared" ca="1" si="85"/>
        <v>0.38034446729643506</v>
      </c>
    </row>
    <row r="5507" spans="1:3" ht="15">
      <c r="A5507" s="10"/>
      <c r="B5507" s="111">
        <v>97.2</v>
      </c>
      <c r="C5507" s="113">
        <f t="shared" ref="C5507:C5570" ca="1" si="86">B5507/100*RAND()</f>
        <v>0.12132801315133986</v>
      </c>
    </row>
    <row r="5508" spans="1:3" ht="15">
      <c r="A5508" s="10"/>
      <c r="B5508" s="111">
        <v>95.92</v>
      </c>
      <c r="C5508" s="113">
        <f t="shared" ca="1" si="86"/>
        <v>0.37974432300118566</v>
      </c>
    </row>
    <row r="5509" spans="1:3" ht="15">
      <c r="A5509" s="10"/>
      <c r="B5509" s="111">
        <v>83.69</v>
      </c>
      <c r="C5509" s="113">
        <f t="shared" ca="1" si="86"/>
        <v>0.52836089385546114</v>
      </c>
    </row>
    <row r="5510" spans="1:3" ht="15">
      <c r="A5510" s="10"/>
      <c r="B5510" s="111">
        <v>72.540000000000006</v>
      </c>
      <c r="C5510" s="113">
        <f t="shared" ca="1" si="86"/>
        <v>0.53896998757082926</v>
      </c>
    </row>
    <row r="5511" spans="1:3" ht="15">
      <c r="A5511" s="10"/>
      <c r="B5511" s="111">
        <v>68.010000000000005</v>
      </c>
      <c r="C5511" s="113">
        <f t="shared" ca="1" si="86"/>
        <v>0.65251478935028617</v>
      </c>
    </row>
    <row r="5512" spans="1:3" ht="15">
      <c r="A5512" s="10"/>
      <c r="B5512" s="111">
        <v>66.75</v>
      </c>
      <c r="C5512" s="113">
        <f t="shared" ca="1" si="86"/>
        <v>0.41518972718339686</v>
      </c>
    </row>
    <row r="5513" spans="1:3" ht="15">
      <c r="A5513" s="10"/>
      <c r="B5513" s="111">
        <v>66.77</v>
      </c>
      <c r="C5513" s="113">
        <f t="shared" ca="1" si="86"/>
        <v>0.33741520881722203</v>
      </c>
    </row>
    <row r="5514" spans="1:3" ht="15">
      <c r="A5514" s="10"/>
      <c r="B5514" s="111">
        <v>75.040000000000006</v>
      </c>
      <c r="C5514" s="113">
        <f t="shared" ca="1" si="86"/>
        <v>0.43219558724146356</v>
      </c>
    </row>
    <row r="5515" spans="1:3" ht="15">
      <c r="A5515" s="10"/>
      <c r="B5515" s="111">
        <v>88.38</v>
      </c>
      <c r="C5515" s="113">
        <f t="shared" ca="1" si="86"/>
        <v>0.83977300049070169</v>
      </c>
    </row>
    <row r="5516" spans="1:3" ht="15">
      <c r="A5516" s="10"/>
      <c r="B5516" s="111">
        <v>96</v>
      </c>
      <c r="C5516" s="113">
        <f t="shared" ca="1" si="86"/>
        <v>0.53006385663404032</v>
      </c>
    </row>
    <row r="5517" spans="1:3" ht="15">
      <c r="A5517" s="10"/>
      <c r="B5517" s="111">
        <v>95.74</v>
      </c>
      <c r="C5517" s="113">
        <f t="shared" ca="1" si="86"/>
        <v>0.10155049380380149</v>
      </c>
    </row>
    <row r="5518" spans="1:3" ht="15">
      <c r="A5518" s="10"/>
      <c r="B5518" s="111">
        <v>87.71</v>
      </c>
      <c r="C5518" s="113">
        <f t="shared" ca="1" si="86"/>
        <v>1.7219867633299194E-2</v>
      </c>
    </row>
    <row r="5519" spans="1:3" ht="15">
      <c r="A5519" s="10"/>
      <c r="B5519" s="111">
        <v>80</v>
      </c>
      <c r="C5519" s="113">
        <f t="shared" ca="1" si="86"/>
        <v>0.34856355154064983</v>
      </c>
    </row>
    <row r="5520" spans="1:3" ht="15">
      <c r="A5520" s="10"/>
      <c r="B5520" s="111">
        <v>66.989999999999995</v>
      </c>
      <c r="C5520" s="113">
        <f t="shared" ca="1" si="86"/>
        <v>0.53509982454264859</v>
      </c>
    </row>
    <row r="5521" spans="1:3" ht="15">
      <c r="A5521" s="10"/>
      <c r="B5521" s="111">
        <v>65.599999999999994</v>
      </c>
      <c r="C5521" s="113">
        <f t="shared" ca="1" si="86"/>
        <v>7.0477444200875997E-2</v>
      </c>
    </row>
    <row r="5522" spans="1:3" ht="15">
      <c r="A5522" s="10"/>
      <c r="B5522" s="111">
        <v>64.69</v>
      </c>
      <c r="C5522" s="113">
        <f t="shared" ca="1" si="86"/>
        <v>0.45671036510016083</v>
      </c>
    </row>
    <row r="5523" spans="1:3" ht="15">
      <c r="A5523" s="10"/>
      <c r="B5523" s="111">
        <v>62.69</v>
      </c>
      <c r="C5523" s="113">
        <f t="shared" ca="1" si="86"/>
        <v>0.33291382804994152</v>
      </c>
    </row>
    <row r="5524" spans="1:3" ht="15">
      <c r="A5524" s="10"/>
      <c r="B5524" s="111">
        <v>61.01</v>
      </c>
      <c r="C5524" s="113">
        <f t="shared" ca="1" si="86"/>
        <v>0.52748266022383949</v>
      </c>
    </row>
    <row r="5525" spans="1:3" ht="15">
      <c r="A5525" s="10"/>
      <c r="B5525" s="111">
        <v>60.54</v>
      </c>
      <c r="C5525" s="113">
        <f t="shared" ca="1" si="86"/>
        <v>0.42424568361659193</v>
      </c>
    </row>
    <row r="5526" spans="1:3" ht="15">
      <c r="A5526" s="10"/>
      <c r="B5526" s="111">
        <v>66.010000000000005</v>
      </c>
      <c r="C5526" s="113">
        <f t="shared" ca="1" si="86"/>
        <v>0.53361393997975592</v>
      </c>
    </row>
    <row r="5527" spans="1:3" ht="15">
      <c r="A5527" s="10"/>
      <c r="B5527" s="111">
        <v>83.9</v>
      </c>
      <c r="C5527" s="113">
        <f t="shared" ca="1" si="86"/>
        <v>0.54658709075300382</v>
      </c>
    </row>
    <row r="5528" spans="1:3" ht="15">
      <c r="A5528" s="10"/>
      <c r="B5528" s="111">
        <v>99.03</v>
      </c>
      <c r="C5528" s="113">
        <f t="shared" ca="1" si="86"/>
        <v>0.86639129274157589</v>
      </c>
    </row>
    <row r="5529" spans="1:3" ht="15">
      <c r="A5529" s="10"/>
      <c r="B5529" s="111">
        <v>102.02</v>
      </c>
      <c r="C5529" s="113">
        <f t="shared" ca="1" si="86"/>
        <v>4.1149762809032514E-2</v>
      </c>
    </row>
    <row r="5530" spans="1:3" ht="15">
      <c r="A5530" s="10"/>
      <c r="B5530" s="111">
        <v>94.27</v>
      </c>
      <c r="C5530" s="113">
        <f t="shared" ca="1" si="86"/>
        <v>0.801415370418609</v>
      </c>
    </row>
    <row r="5531" spans="1:3" ht="15">
      <c r="A5531" s="10"/>
      <c r="B5531" s="111">
        <v>89.91</v>
      </c>
      <c r="C5531" s="113">
        <f t="shared" ca="1" si="86"/>
        <v>4.4472372664169629E-3</v>
      </c>
    </row>
    <row r="5532" spans="1:3" ht="15">
      <c r="A5532" s="10"/>
      <c r="B5532" s="111">
        <v>90.74</v>
      </c>
      <c r="C5532" s="113">
        <f t="shared" ca="1" si="86"/>
        <v>0.30489374770003974</v>
      </c>
    </row>
    <row r="5533" spans="1:3" ht="15">
      <c r="A5533" s="10"/>
      <c r="B5533" s="111">
        <v>92.65</v>
      </c>
      <c r="C5533" s="113">
        <f t="shared" ca="1" si="86"/>
        <v>0.171354340908943</v>
      </c>
    </row>
    <row r="5534" spans="1:3" ht="15">
      <c r="A5534" s="10"/>
      <c r="B5534" s="111">
        <v>94.13</v>
      </c>
      <c r="C5534" s="113">
        <f t="shared" ca="1" si="86"/>
        <v>5.0764595368812455E-2</v>
      </c>
    </row>
    <row r="5535" spans="1:3" ht="15">
      <c r="A5535" s="10"/>
      <c r="B5535" s="111">
        <v>89.9</v>
      </c>
      <c r="C5535" s="113">
        <f t="shared" ca="1" si="86"/>
        <v>0.53014678343378985</v>
      </c>
    </row>
    <row r="5536" spans="1:3" ht="15">
      <c r="A5536" s="10"/>
      <c r="B5536" s="111">
        <v>89.91</v>
      </c>
      <c r="C5536" s="113">
        <f t="shared" ca="1" si="86"/>
        <v>6.8128508085729348E-3</v>
      </c>
    </row>
    <row r="5537" spans="1:3" ht="15">
      <c r="A5537" s="10"/>
      <c r="B5537" s="111">
        <v>91.93</v>
      </c>
      <c r="C5537" s="113">
        <f t="shared" ca="1" si="86"/>
        <v>0.55461343414946429</v>
      </c>
    </row>
    <row r="5538" spans="1:3" ht="15">
      <c r="A5538" s="10"/>
      <c r="B5538" s="111">
        <v>100.51</v>
      </c>
      <c r="C5538" s="113">
        <f t="shared" ca="1" si="86"/>
        <v>0.69723737433558153</v>
      </c>
    </row>
    <row r="5539" spans="1:3" ht="15">
      <c r="A5539" s="10"/>
      <c r="B5539" s="111">
        <v>114.94</v>
      </c>
      <c r="C5539" s="113">
        <f t="shared" ca="1" si="86"/>
        <v>1.0123142382073147</v>
      </c>
    </row>
    <row r="5540" spans="1:3" ht="15">
      <c r="A5540" s="10"/>
      <c r="B5540" s="111">
        <v>126.78</v>
      </c>
      <c r="C5540" s="113">
        <f t="shared" ca="1" si="86"/>
        <v>0.65653591236802167</v>
      </c>
    </row>
    <row r="5541" spans="1:3" ht="15">
      <c r="A5541" s="10"/>
      <c r="B5541" s="111">
        <v>128.12</v>
      </c>
      <c r="C5541" s="113">
        <f t="shared" ca="1" si="86"/>
        <v>0.11677696902714785</v>
      </c>
    </row>
    <row r="5542" spans="1:3" ht="15">
      <c r="A5542" s="10"/>
      <c r="B5542" s="111">
        <v>119.61</v>
      </c>
      <c r="C5542" s="113">
        <f t="shared" ca="1" si="86"/>
        <v>0.86939346016360497</v>
      </c>
    </row>
    <row r="5543" spans="1:3" ht="15">
      <c r="A5543" s="10"/>
      <c r="B5543" s="111">
        <v>110.07</v>
      </c>
      <c r="C5543" s="113">
        <f t="shared" ca="1" si="86"/>
        <v>0.1849239201798597</v>
      </c>
    </row>
    <row r="5544" spans="1:3" ht="15">
      <c r="A5544" s="10"/>
      <c r="B5544" s="111">
        <v>100</v>
      </c>
      <c r="C5544" s="113">
        <f t="shared" ca="1" si="86"/>
        <v>0.50520110352884873</v>
      </c>
    </row>
    <row r="5545" spans="1:3" ht="15">
      <c r="A5545" s="10"/>
      <c r="B5545" s="111">
        <v>95</v>
      </c>
      <c r="C5545" s="113">
        <f t="shared" ca="1" si="86"/>
        <v>0.13582688423861061</v>
      </c>
    </row>
    <row r="5546" spans="1:3" ht="15">
      <c r="A5546" s="10"/>
      <c r="B5546" s="111">
        <v>86.22</v>
      </c>
      <c r="C5546" s="113">
        <f t="shared" ca="1" si="86"/>
        <v>0.70651766628371571</v>
      </c>
    </row>
    <row r="5547" spans="1:3" ht="15">
      <c r="A5547" s="10"/>
      <c r="B5547" s="111">
        <v>83.73</v>
      </c>
      <c r="C5547" s="113">
        <f t="shared" ca="1" si="86"/>
        <v>0.6220723100116955</v>
      </c>
    </row>
    <row r="5548" spans="1:3" ht="15">
      <c r="A5548" s="10"/>
      <c r="B5548" s="111">
        <v>83.2</v>
      </c>
      <c r="C5548" s="113">
        <f t="shared" ca="1" si="86"/>
        <v>0.20533241085069098</v>
      </c>
    </row>
    <row r="5549" spans="1:3" ht="15">
      <c r="A5549" s="10"/>
      <c r="B5549" s="111">
        <v>83.96</v>
      </c>
      <c r="C5549" s="113">
        <f t="shared" ca="1" si="86"/>
        <v>0.2431128430454215</v>
      </c>
    </row>
    <row r="5550" spans="1:3" ht="15">
      <c r="A5550" s="10"/>
      <c r="B5550" s="111">
        <v>88.7</v>
      </c>
      <c r="C5550" s="113">
        <f t="shared" ca="1" si="86"/>
        <v>0.53641234480625188</v>
      </c>
    </row>
    <row r="5551" spans="1:3" ht="15">
      <c r="A5551" s="10"/>
      <c r="B5551" s="111">
        <v>103.11</v>
      </c>
      <c r="C5551" s="113">
        <f t="shared" ca="1" si="86"/>
        <v>0.41679748828592816</v>
      </c>
    </row>
    <row r="5552" spans="1:3" ht="15">
      <c r="A5552" s="10"/>
      <c r="B5552" s="111">
        <v>119</v>
      </c>
      <c r="C5552" s="113">
        <f t="shared" ca="1" si="86"/>
        <v>1.0814311582430549</v>
      </c>
    </row>
    <row r="5553" spans="1:3" ht="15">
      <c r="A5553" s="10"/>
      <c r="B5553" s="111">
        <v>124.74</v>
      </c>
      <c r="C5553" s="113">
        <f t="shared" ca="1" si="86"/>
        <v>5.5766087497277801E-2</v>
      </c>
    </row>
    <row r="5554" spans="1:3" ht="15">
      <c r="A5554" s="10"/>
      <c r="B5554" s="111">
        <v>114</v>
      </c>
      <c r="C5554" s="113">
        <f t="shared" ca="1" si="86"/>
        <v>0.86530582293424707</v>
      </c>
    </row>
    <row r="5555" spans="1:3" ht="15">
      <c r="A5555" s="10"/>
      <c r="B5555" s="111">
        <v>106.99</v>
      </c>
      <c r="C5555" s="113">
        <f t="shared" ca="1" si="86"/>
        <v>0.72548977906708956</v>
      </c>
    </row>
    <row r="5556" spans="1:3" ht="15">
      <c r="A5556" s="10"/>
      <c r="B5556" s="111">
        <v>105</v>
      </c>
      <c r="C5556" s="113">
        <f t="shared" ca="1" si="86"/>
        <v>0.95624063820697747</v>
      </c>
    </row>
    <row r="5557" spans="1:3" ht="15">
      <c r="A5557" s="10"/>
      <c r="B5557" s="111">
        <v>99.11</v>
      </c>
      <c r="C5557" s="113">
        <f t="shared" ca="1" si="86"/>
        <v>7.5818192031460434E-3</v>
      </c>
    </row>
    <row r="5558" spans="1:3" ht="15">
      <c r="A5558" s="10"/>
      <c r="B5558" s="111">
        <v>90</v>
      </c>
      <c r="C5558" s="113">
        <f t="shared" ca="1" si="86"/>
        <v>0.14637523276934231</v>
      </c>
    </row>
    <row r="5559" spans="1:3" ht="15">
      <c r="A5559" s="10"/>
      <c r="B5559" s="111">
        <v>85.18</v>
      </c>
      <c r="C5559" s="113">
        <f t="shared" ca="1" si="86"/>
        <v>0.39093125130300088</v>
      </c>
    </row>
    <row r="5560" spans="1:3" ht="15">
      <c r="A5560" s="10"/>
      <c r="B5560" s="111">
        <v>84.81</v>
      </c>
      <c r="C5560" s="113">
        <f t="shared" ca="1" si="86"/>
        <v>0.25747970426564881</v>
      </c>
    </row>
    <row r="5561" spans="1:3" ht="15">
      <c r="A5561" s="10"/>
      <c r="B5561" s="111">
        <v>90.01</v>
      </c>
      <c r="C5561" s="113">
        <f t="shared" ca="1" si="86"/>
        <v>0.53665818604226945</v>
      </c>
    </row>
    <row r="5562" spans="1:3" ht="15">
      <c r="A5562" s="10"/>
      <c r="B5562" s="111">
        <v>103.31</v>
      </c>
      <c r="C5562" s="113">
        <f t="shared" ca="1" si="86"/>
        <v>0.24678569859335675</v>
      </c>
    </row>
    <row r="5563" spans="1:3" ht="15">
      <c r="A5563" s="10"/>
      <c r="B5563" s="111">
        <v>113.27</v>
      </c>
      <c r="C5563" s="113">
        <f t="shared" ca="1" si="86"/>
        <v>0.18480768519997254</v>
      </c>
    </row>
    <row r="5564" spans="1:3" ht="15">
      <c r="A5564" s="10"/>
      <c r="B5564" s="111">
        <v>125.22</v>
      </c>
      <c r="C5564" s="113">
        <f t="shared" ca="1" si="86"/>
        <v>0.71148253988215404</v>
      </c>
    </row>
    <row r="5565" spans="1:3" ht="15">
      <c r="A5565" s="10"/>
      <c r="B5565" s="111">
        <v>126.14</v>
      </c>
      <c r="C5565" s="113">
        <f t="shared" ca="1" si="86"/>
        <v>0.34616972320958539</v>
      </c>
    </row>
    <row r="5566" spans="1:3" ht="15">
      <c r="A5566" s="10"/>
      <c r="B5566" s="111">
        <v>124.93</v>
      </c>
      <c r="C5566" s="113">
        <f t="shared" ca="1" si="86"/>
        <v>1.0361276240341204</v>
      </c>
    </row>
    <row r="5567" spans="1:3" ht="15">
      <c r="A5567" s="10"/>
      <c r="B5567" s="111">
        <v>110.69</v>
      </c>
      <c r="C5567" s="113">
        <f t="shared" ca="1" si="86"/>
        <v>0.3369794633995401</v>
      </c>
    </row>
    <row r="5568" spans="1:3" ht="15">
      <c r="A5568" s="10"/>
      <c r="B5568" s="111">
        <v>106</v>
      </c>
      <c r="C5568" s="113">
        <f t="shared" ca="1" si="86"/>
        <v>0.31748363631832244</v>
      </c>
    </row>
    <row r="5569" spans="1:3" ht="15">
      <c r="A5569" s="10"/>
      <c r="B5569" s="111">
        <v>102.51</v>
      </c>
      <c r="C5569" s="113">
        <f t="shared" ca="1" si="86"/>
        <v>4.1870301864150181E-2</v>
      </c>
    </row>
    <row r="5570" spans="1:3" ht="15">
      <c r="A5570" s="10"/>
      <c r="B5570" s="111">
        <v>95.2</v>
      </c>
      <c r="C5570" s="113">
        <f t="shared" ca="1" si="86"/>
        <v>0.69441524336440741</v>
      </c>
    </row>
    <row r="5571" spans="1:3" ht="15">
      <c r="A5571" s="10"/>
      <c r="B5571" s="111">
        <v>88.52</v>
      </c>
      <c r="C5571" s="113">
        <f t="shared" ref="C5571:C5634" ca="1" si="87">B5571/100*RAND()</f>
        <v>0.10841972689812911</v>
      </c>
    </row>
    <row r="5572" spans="1:3" ht="15">
      <c r="A5572" s="10"/>
      <c r="B5572" s="111">
        <v>83.31</v>
      </c>
      <c r="C5572" s="113">
        <f t="shared" ca="1" si="87"/>
        <v>9.9943968213405371E-2</v>
      </c>
    </row>
    <row r="5573" spans="1:3" ht="15">
      <c r="A5573" s="10"/>
      <c r="B5573" s="111">
        <v>81.41</v>
      </c>
      <c r="C5573" s="113">
        <f t="shared" ca="1" si="87"/>
        <v>0.31803324363139146</v>
      </c>
    </row>
    <row r="5574" spans="1:3" ht="15">
      <c r="A5574" s="10"/>
      <c r="B5574" s="111">
        <v>82.17</v>
      </c>
      <c r="C5574" s="113">
        <f t="shared" ca="1" si="87"/>
        <v>0.51072407147443144</v>
      </c>
    </row>
    <row r="5575" spans="1:3" ht="15">
      <c r="A5575" s="10"/>
      <c r="B5575" s="111">
        <v>90.2</v>
      </c>
      <c r="C5575" s="113">
        <f t="shared" ca="1" si="87"/>
        <v>0.59328992864393171</v>
      </c>
    </row>
    <row r="5576" spans="1:3" ht="15">
      <c r="A5576" s="10"/>
      <c r="B5576" s="111">
        <v>93.11</v>
      </c>
      <c r="C5576" s="113">
        <f t="shared" ca="1" si="87"/>
        <v>0.26712918556351728</v>
      </c>
    </row>
    <row r="5577" spans="1:3" ht="15">
      <c r="A5577" s="10"/>
      <c r="B5577" s="111">
        <v>96.43</v>
      </c>
      <c r="C5577" s="113">
        <f t="shared" ca="1" si="87"/>
        <v>0.21528390398316274</v>
      </c>
    </row>
    <row r="5578" spans="1:3" ht="15">
      <c r="A5578" s="10"/>
      <c r="B5578" s="111">
        <v>92.4</v>
      </c>
      <c r="C5578" s="113">
        <f t="shared" ca="1" si="87"/>
        <v>0.58648902772345646</v>
      </c>
    </row>
    <row r="5579" spans="1:3" ht="15">
      <c r="A5579" s="10"/>
      <c r="B5579" s="111">
        <v>81.95</v>
      </c>
      <c r="C5579" s="113">
        <f t="shared" ca="1" si="87"/>
        <v>0.44701295326273094</v>
      </c>
    </row>
    <row r="5580" spans="1:3" ht="15">
      <c r="A5580" s="10"/>
      <c r="B5580" s="111">
        <v>79.11</v>
      </c>
      <c r="C5580" s="113">
        <f t="shared" ca="1" si="87"/>
        <v>0.2880168342863838</v>
      </c>
    </row>
    <row r="5581" spans="1:3" ht="15">
      <c r="A5581" s="10"/>
      <c r="B5581" s="111">
        <v>78.790000000000006</v>
      </c>
      <c r="C5581" s="113">
        <f t="shared" ca="1" si="87"/>
        <v>0.29059153060494608</v>
      </c>
    </row>
    <row r="5582" spans="1:3" ht="15">
      <c r="A5582" s="10"/>
      <c r="B5582" s="111">
        <v>77.06</v>
      </c>
      <c r="C5582" s="113">
        <f t="shared" ca="1" si="87"/>
        <v>0.19514559486550279</v>
      </c>
    </row>
    <row r="5583" spans="1:3" ht="15">
      <c r="A5583" s="10"/>
      <c r="B5583" s="111">
        <v>76.59</v>
      </c>
      <c r="C5583" s="113">
        <f t="shared" ca="1" si="87"/>
        <v>0.35383740581051332</v>
      </c>
    </row>
    <row r="5584" spans="1:3" ht="15">
      <c r="A5584" s="10"/>
      <c r="B5584" s="111">
        <v>78.06</v>
      </c>
      <c r="C5584" s="113">
        <f t="shared" ca="1" si="87"/>
        <v>0.72757990732141486</v>
      </c>
    </row>
    <row r="5585" spans="1:3" ht="15">
      <c r="A5585" s="10"/>
      <c r="B5585" s="111">
        <v>79.989999999999995</v>
      </c>
      <c r="C5585" s="113">
        <f t="shared" ca="1" si="87"/>
        <v>0.14284472595863731</v>
      </c>
    </row>
    <row r="5586" spans="1:3" ht="15">
      <c r="A5586" s="10"/>
      <c r="B5586" s="111">
        <v>95.27</v>
      </c>
      <c r="C5586" s="113">
        <f t="shared" ca="1" si="87"/>
        <v>0.75956056573472719</v>
      </c>
    </row>
    <row r="5587" spans="1:3" ht="15">
      <c r="A5587" s="10"/>
      <c r="B5587" s="111">
        <v>107.92</v>
      </c>
      <c r="C5587" s="113">
        <f t="shared" ca="1" si="87"/>
        <v>0.47605130292200631</v>
      </c>
    </row>
    <row r="5588" spans="1:3" ht="15">
      <c r="A5588" s="10"/>
      <c r="B5588" s="111">
        <v>112.08</v>
      </c>
      <c r="C5588" s="113">
        <f t="shared" ca="1" si="87"/>
        <v>0.4367969443349044</v>
      </c>
    </row>
    <row r="5589" spans="1:3" ht="15">
      <c r="A5589" s="10"/>
      <c r="B5589" s="111">
        <v>112.17</v>
      </c>
      <c r="C5589" s="113">
        <f t="shared" ca="1" si="87"/>
        <v>0.53266558560529109</v>
      </c>
    </row>
    <row r="5590" spans="1:3" ht="15">
      <c r="A5590" s="10"/>
      <c r="B5590" s="111">
        <v>108</v>
      </c>
      <c r="C5590" s="113">
        <f t="shared" ca="1" si="87"/>
        <v>0.16801389824073246</v>
      </c>
    </row>
    <row r="5591" spans="1:3" ht="15">
      <c r="A5591" s="10"/>
      <c r="B5591" s="111">
        <v>106</v>
      </c>
      <c r="C5591" s="113">
        <f t="shared" ca="1" si="87"/>
        <v>0.28581508715188708</v>
      </c>
    </row>
    <row r="5592" spans="1:3" ht="15">
      <c r="A5592" s="10"/>
      <c r="B5592" s="111">
        <v>96.86</v>
      </c>
      <c r="C5592" s="113">
        <f t="shared" ca="1" si="87"/>
        <v>0.42332243619689808</v>
      </c>
    </row>
    <row r="5593" spans="1:3" ht="15">
      <c r="A5593" s="10"/>
      <c r="B5593" s="111">
        <v>84.91</v>
      </c>
      <c r="C5593" s="113">
        <f t="shared" ca="1" si="87"/>
        <v>0.20976215156974104</v>
      </c>
    </row>
    <row r="5594" spans="1:3" ht="15">
      <c r="A5594" s="10"/>
      <c r="B5594" s="111">
        <v>78.900000000000006</v>
      </c>
      <c r="C5594" s="113">
        <f t="shared" ca="1" si="87"/>
        <v>0.37453020621891892</v>
      </c>
    </row>
    <row r="5595" spans="1:3" ht="15">
      <c r="A5595" s="10"/>
      <c r="B5595" s="111">
        <v>74.989999999999995</v>
      </c>
      <c r="C5595" s="113">
        <f t="shared" ca="1" si="87"/>
        <v>9.1646967801402805E-3</v>
      </c>
    </row>
    <row r="5596" spans="1:3" ht="15">
      <c r="A5596" s="10"/>
      <c r="B5596" s="111">
        <v>72.180000000000007</v>
      </c>
      <c r="C5596" s="113">
        <f t="shared" ca="1" si="87"/>
        <v>0.34181075500231484</v>
      </c>
    </row>
    <row r="5597" spans="1:3" ht="15">
      <c r="A5597" s="10"/>
      <c r="B5597" s="111">
        <v>70.05</v>
      </c>
      <c r="C5597" s="113">
        <f t="shared" ca="1" si="87"/>
        <v>0.66081559745075569</v>
      </c>
    </row>
    <row r="5598" spans="1:3" ht="15">
      <c r="A5598" s="10"/>
      <c r="B5598" s="111">
        <v>67.34</v>
      </c>
      <c r="C5598" s="113">
        <f t="shared" ca="1" si="87"/>
        <v>0.4905836644001117</v>
      </c>
    </row>
    <row r="5599" spans="1:3" ht="15">
      <c r="A5599" s="10"/>
      <c r="B5599" s="111">
        <v>67.900000000000006</v>
      </c>
      <c r="C5599" s="113">
        <f t="shared" ca="1" si="87"/>
        <v>0.31689515490716624</v>
      </c>
    </row>
    <row r="5600" spans="1:3" ht="15">
      <c r="A5600" s="10"/>
      <c r="B5600" s="111">
        <v>70.37</v>
      </c>
      <c r="C5600" s="113">
        <f t="shared" ca="1" si="87"/>
        <v>0.64627085555013319</v>
      </c>
    </row>
    <row r="5601" spans="1:3" ht="15">
      <c r="A5601" s="10"/>
      <c r="B5601" s="111">
        <v>74.47</v>
      </c>
      <c r="C5601" s="113">
        <f t="shared" ca="1" si="87"/>
        <v>0.66026737067583086</v>
      </c>
    </row>
    <row r="5602" spans="1:3" ht="15">
      <c r="A5602" s="10"/>
      <c r="B5602" s="111">
        <v>76.84</v>
      </c>
      <c r="C5602" s="113">
        <f t="shared" ca="1" si="87"/>
        <v>0.24073483858555392</v>
      </c>
    </row>
    <row r="5603" spans="1:3" ht="15">
      <c r="A5603" s="10"/>
      <c r="B5603" s="111">
        <v>76.16</v>
      </c>
      <c r="C5603" s="113">
        <f t="shared" ca="1" si="87"/>
        <v>0.62868222266751339</v>
      </c>
    </row>
    <row r="5604" spans="1:3" ht="15">
      <c r="A5604" s="10"/>
      <c r="B5604" s="111">
        <v>77.31</v>
      </c>
      <c r="C5604" s="113">
        <f t="shared" ca="1" si="87"/>
        <v>0.38672792003534351</v>
      </c>
    </row>
    <row r="5605" spans="1:3" ht="15">
      <c r="A5605" s="10"/>
      <c r="B5605" s="111">
        <v>76.44</v>
      </c>
      <c r="C5605" s="113">
        <f t="shared" ca="1" si="87"/>
        <v>0.59701211576260904</v>
      </c>
    </row>
    <row r="5606" spans="1:3" ht="15">
      <c r="A5606" s="10"/>
      <c r="B5606" s="111">
        <v>71.2</v>
      </c>
      <c r="C5606" s="113">
        <f t="shared" ca="1" si="87"/>
        <v>0.64219397703624093</v>
      </c>
    </row>
    <row r="5607" spans="1:3" ht="15">
      <c r="A5607" s="10"/>
      <c r="B5607" s="111">
        <v>68.8</v>
      </c>
      <c r="C5607" s="113">
        <f t="shared" ca="1" si="87"/>
        <v>9.9504457948198899E-2</v>
      </c>
    </row>
    <row r="5608" spans="1:3" ht="15">
      <c r="A5608" s="10"/>
      <c r="B5608" s="111">
        <v>66.75</v>
      </c>
      <c r="C5608" s="113">
        <f t="shared" ca="1" si="87"/>
        <v>0.21112666809074343</v>
      </c>
    </row>
    <row r="5609" spans="1:3" ht="15">
      <c r="A5609" s="10"/>
      <c r="B5609" s="111">
        <v>68.599999999999994</v>
      </c>
      <c r="C5609" s="113">
        <f t="shared" ca="1" si="87"/>
        <v>0.42439759946864658</v>
      </c>
    </row>
    <row r="5610" spans="1:3" ht="15">
      <c r="A5610" s="10"/>
      <c r="B5610" s="111">
        <v>81.59</v>
      </c>
      <c r="C5610" s="113">
        <f t="shared" ca="1" si="87"/>
        <v>0.27868395781685423</v>
      </c>
    </row>
    <row r="5611" spans="1:3" ht="15">
      <c r="A5611" s="10"/>
      <c r="B5611" s="111">
        <v>88.02</v>
      </c>
      <c r="C5611" s="113">
        <f t="shared" ca="1" si="87"/>
        <v>0.83240489905681225</v>
      </c>
    </row>
    <row r="5612" spans="1:3" ht="15">
      <c r="A5612" s="10"/>
      <c r="B5612" s="111">
        <v>95</v>
      </c>
      <c r="C5612" s="113">
        <f t="shared" ca="1" si="87"/>
        <v>0.11995309283927816</v>
      </c>
    </row>
    <row r="5613" spans="1:3" ht="15">
      <c r="A5613" s="10"/>
      <c r="B5613" s="111">
        <v>97.96</v>
      </c>
      <c r="C5613" s="113">
        <f t="shared" ca="1" si="87"/>
        <v>0.2053960431878423</v>
      </c>
    </row>
    <row r="5614" spans="1:3" ht="15">
      <c r="A5614" s="10"/>
      <c r="B5614" s="111">
        <v>95.48</v>
      </c>
      <c r="C5614" s="113">
        <f t="shared" ca="1" si="87"/>
        <v>0.69356576815565418</v>
      </c>
    </row>
    <row r="5615" spans="1:3" ht="15">
      <c r="A5615" s="10"/>
      <c r="B5615" s="111">
        <v>90.1</v>
      </c>
      <c r="C5615" s="113">
        <f t="shared" ca="1" si="87"/>
        <v>0.3864537215965666</v>
      </c>
    </row>
    <row r="5616" spans="1:3" ht="15">
      <c r="A5616" s="10"/>
      <c r="B5616" s="111">
        <v>81.95</v>
      </c>
      <c r="C5616" s="113">
        <f t="shared" ca="1" si="87"/>
        <v>0.39123086613916108</v>
      </c>
    </row>
    <row r="5617" spans="1:3" ht="15">
      <c r="A5617" s="10"/>
      <c r="B5617" s="111">
        <v>76.150000000000006</v>
      </c>
      <c r="C5617" s="113">
        <f t="shared" ca="1" si="87"/>
        <v>0.18225587657171441</v>
      </c>
    </row>
    <row r="5618" spans="1:3" ht="15">
      <c r="A5618" s="10"/>
      <c r="B5618" s="111">
        <v>75.930000000000007</v>
      </c>
      <c r="C5618" s="113">
        <f t="shared" ca="1" si="87"/>
        <v>0.49615389210680522</v>
      </c>
    </row>
    <row r="5619" spans="1:3" ht="15">
      <c r="A5619" s="10"/>
      <c r="B5619" s="111">
        <v>75.7</v>
      </c>
      <c r="C5619" s="113">
        <f t="shared" ca="1" si="87"/>
        <v>0.61012564828660454</v>
      </c>
    </row>
    <row r="5620" spans="1:3" ht="15">
      <c r="A5620" s="10"/>
      <c r="B5620" s="111">
        <v>73.52</v>
      </c>
      <c r="C5620" s="113">
        <f t="shared" ca="1" si="87"/>
        <v>0.23568868642866705</v>
      </c>
    </row>
    <row r="5621" spans="1:3" ht="15">
      <c r="A5621" s="10"/>
      <c r="B5621" s="111">
        <v>75.849999999999994</v>
      </c>
      <c r="C5621" s="113">
        <f t="shared" ca="1" si="87"/>
        <v>0.55090307684557183</v>
      </c>
    </row>
    <row r="5622" spans="1:3" ht="15">
      <c r="A5622" s="10"/>
      <c r="B5622" s="111">
        <v>78.44</v>
      </c>
      <c r="C5622" s="113">
        <f t="shared" ca="1" si="87"/>
        <v>0.49026969775348245</v>
      </c>
    </row>
    <row r="5623" spans="1:3" ht="15">
      <c r="A5623" s="10"/>
      <c r="B5623" s="111">
        <v>94.39</v>
      </c>
      <c r="C5623" s="113">
        <f t="shared" ca="1" si="87"/>
        <v>0.78100214729102668</v>
      </c>
    </row>
    <row r="5624" spans="1:3" ht="15">
      <c r="A5624" s="10"/>
      <c r="B5624" s="111">
        <v>111.29</v>
      </c>
      <c r="C5624" s="113">
        <f t="shared" ca="1" si="87"/>
        <v>0.854496374206411</v>
      </c>
    </row>
    <row r="5625" spans="1:3" ht="15">
      <c r="A5625" s="10"/>
      <c r="B5625" s="111">
        <v>115.94</v>
      </c>
      <c r="C5625" s="113">
        <f t="shared" ca="1" si="87"/>
        <v>0.43205849143947933</v>
      </c>
    </row>
    <row r="5626" spans="1:3" ht="15">
      <c r="A5626" s="10"/>
      <c r="B5626" s="111">
        <v>114.18</v>
      </c>
      <c r="C5626" s="113">
        <f t="shared" ca="1" si="87"/>
        <v>8.6068246865701956E-3</v>
      </c>
    </row>
    <row r="5627" spans="1:3" ht="15">
      <c r="A5627" s="10"/>
      <c r="B5627" s="111">
        <v>106.98</v>
      </c>
      <c r="C5627" s="113">
        <f t="shared" ca="1" si="87"/>
        <v>0.92202301083931515</v>
      </c>
    </row>
    <row r="5628" spans="1:3" ht="15">
      <c r="A5628" s="10"/>
      <c r="B5628" s="111">
        <v>103.47</v>
      </c>
      <c r="C5628" s="113">
        <f t="shared" ca="1" si="87"/>
        <v>0.11666717546074451</v>
      </c>
    </row>
    <row r="5629" spans="1:3" ht="15">
      <c r="A5629" s="10"/>
      <c r="B5629" s="111">
        <v>99.44</v>
      </c>
      <c r="C5629" s="113">
        <f t="shared" ca="1" si="87"/>
        <v>0.13109508719160459</v>
      </c>
    </row>
    <row r="5630" spans="1:3" ht="15">
      <c r="A5630" s="10"/>
      <c r="B5630" s="111">
        <v>94</v>
      </c>
      <c r="C5630" s="113">
        <f t="shared" ca="1" si="87"/>
        <v>0.56233053054427451</v>
      </c>
    </row>
    <row r="5631" spans="1:3" ht="15">
      <c r="A5631" s="10"/>
      <c r="B5631" s="111">
        <v>85.69</v>
      </c>
      <c r="C5631" s="113">
        <f t="shared" ca="1" si="87"/>
        <v>0.14211923623101444</v>
      </c>
    </row>
    <row r="5632" spans="1:3" ht="15">
      <c r="A5632" s="10"/>
      <c r="B5632" s="111">
        <v>83.95</v>
      </c>
      <c r="C5632" s="113">
        <f t="shared" ca="1" si="87"/>
        <v>4.056516572112011E-3</v>
      </c>
    </row>
    <row r="5633" spans="1:3" ht="15">
      <c r="A5633" s="10"/>
      <c r="B5633" s="111">
        <v>83.95</v>
      </c>
      <c r="C5633" s="113">
        <f t="shared" ca="1" si="87"/>
        <v>0.69651042637926563</v>
      </c>
    </row>
    <row r="5634" spans="1:3" ht="15">
      <c r="A5634" s="10"/>
      <c r="B5634" s="111">
        <v>94.96</v>
      </c>
      <c r="C5634" s="113">
        <f t="shared" ca="1" si="87"/>
        <v>0.33753841592991268</v>
      </c>
    </row>
    <row r="5635" spans="1:3" ht="15">
      <c r="A5635" s="10"/>
      <c r="B5635" s="111">
        <v>105</v>
      </c>
      <c r="C5635" s="113">
        <f t="shared" ref="C5635:C5698" ca="1" si="88">B5635/100*RAND()</f>
        <v>0.93518817344221872</v>
      </c>
    </row>
    <row r="5636" spans="1:3" ht="15">
      <c r="A5636" s="10"/>
      <c r="B5636" s="111">
        <v>114.18</v>
      </c>
      <c r="C5636" s="113">
        <f t="shared" ca="1" si="88"/>
        <v>0.8158336765075106</v>
      </c>
    </row>
    <row r="5637" spans="1:3" ht="15">
      <c r="A5637" s="10"/>
      <c r="B5637" s="111">
        <v>110.99</v>
      </c>
      <c r="C5637" s="113">
        <f t="shared" ca="1" si="88"/>
        <v>0.68216731246717088</v>
      </c>
    </row>
    <row r="5638" spans="1:3" ht="15">
      <c r="A5638" s="10"/>
      <c r="B5638" s="111">
        <v>102.08</v>
      </c>
      <c r="C5638" s="113">
        <f t="shared" ca="1" si="88"/>
        <v>0.78330724535890128</v>
      </c>
    </row>
    <row r="5639" spans="1:3" ht="15">
      <c r="A5639" s="10"/>
      <c r="B5639" s="111">
        <v>93.92</v>
      </c>
      <c r="C5639" s="113">
        <f t="shared" ca="1" si="88"/>
        <v>0.63843308690255229</v>
      </c>
    </row>
    <row r="5640" spans="1:3" ht="15">
      <c r="A5640" s="10"/>
      <c r="B5640" s="111">
        <v>83.1</v>
      </c>
      <c r="C5640" s="113">
        <f t="shared" ca="1" si="88"/>
        <v>6.9946039898466594E-2</v>
      </c>
    </row>
    <row r="5641" spans="1:3" ht="15">
      <c r="A5641" s="10"/>
      <c r="B5641" s="111">
        <v>80.75</v>
      </c>
      <c r="C5641" s="113">
        <f t="shared" ca="1" si="88"/>
        <v>0.76960457019487005</v>
      </c>
    </row>
    <row r="5642" spans="1:3" ht="15">
      <c r="A5642" s="10"/>
      <c r="B5642" s="111">
        <v>78.709999999999994</v>
      </c>
      <c r="C5642" s="113">
        <f t="shared" ca="1" si="88"/>
        <v>0.2632020786987444</v>
      </c>
    </row>
    <row r="5643" spans="1:3" ht="15">
      <c r="A5643" s="10"/>
      <c r="B5643" s="111">
        <v>78.400000000000006</v>
      </c>
      <c r="C5643" s="113">
        <f t="shared" ca="1" si="88"/>
        <v>4.7868437807175361E-2</v>
      </c>
    </row>
    <row r="5644" spans="1:3" ht="15">
      <c r="A5644" s="10"/>
      <c r="B5644" s="111">
        <v>79.209999999999994</v>
      </c>
      <c r="C5644" s="113">
        <f t="shared" ca="1" si="88"/>
        <v>2.9219858009098515E-2</v>
      </c>
    </row>
    <row r="5645" spans="1:3" ht="15">
      <c r="A5645" s="10"/>
      <c r="B5645" s="111">
        <v>80.77</v>
      </c>
      <c r="C5645" s="113">
        <f t="shared" ca="1" si="88"/>
        <v>0.45230410445448799</v>
      </c>
    </row>
    <row r="5646" spans="1:3" ht="15">
      <c r="A5646" s="10"/>
      <c r="B5646" s="111">
        <v>85.01</v>
      </c>
      <c r="C5646" s="113">
        <f t="shared" ca="1" si="88"/>
        <v>0.68711135607089868</v>
      </c>
    </row>
    <row r="5647" spans="1:3" ht="15">
      <c r="A5647" s="10"/>
      <c r="B5647" s="111">
        <v>100.2</v>
      </c>
      <c r="C5647" s="113">
        <f t="shared" ca="1" si="88"/>
        <v>0.6237703345623733</v>
      </c>
    </row>
    <row r="5648" spans="1:3" ht="15">
      <c r="A5648" s="10"/>
      <c r="B5648" s="111">
        <v>110.45</v>
      </c>
      <c r="C5648" s="113">
        <f t="shared" ca="1" si="88"/>
        <v>0.5210392685023536</v>
      </c>
    </row>
    <row r="5649" spans="1:3" ht="15">
      <c r="A5649" s="10"/>
      <c r="B5649" s="111">
        <v>122</v>
      </c>
      <c r="C5649" s="113">
        <f t="shared" ca="1" si="88"/>
        <v>1.004482343251671</v>
      </c>
    </row>
    <row r="5650" spans="1:3" ht="15">
      <c r="A5650" s="10"/>
      <c r="B5650" s="111">
        <v>106.97</v>
      </c>
      <c r="C5650" s="113">
        <f t="shared" ca="1" si="88"/>
        <v>1.6796284982688685E-3</v>
      </c>
    </row>
    <row r="5651" spans="1:3" ht="15">
      <c r="A5651" s="10"/>
      <c r="B5651" s="111">
        <v>101</v>
      </c>
      <c r="C5651" s="113">
        <f t="shared" ca="1" si="88"/>
        <v>0.3646665299285356</v>
      </c>
    </row>
    <row r="5652" spans="1:3" ht="15">
      <c r="A5652" s="10"/>
      <c r="B5652" s="111">
        <v>96</v>
      </c>
      <c r="C5652" s="113">
        <f t="shared" ca="1" si="88"/>
        <v>0.14534036851676949</v>
      </c>
    </row>
    <row r="5653" spans="1:3" ht="15">
      <c r="A5653" s="10"/>
      <c r="B5653" s="111">
        <v>88</v>
      </c>
      <c r="C5653" s="113">
        <f t="shared" ca="1" si="88"/>
        <v>0.25586861197177685</v>
      </c>
    </row>
    <row r="5654" spans="1:3" ht="15">
      <c r="A5654" s="10"/>
      <c r="B5654" s="111">
        <v>81.72</v>
      </c>
      <c r="C5654" s="113">
        <f t="shared" ca="1" si="88"/>
        <v>0.35196322459961354</v>
      </c>
    </row>
    <row r="5655" spans="1:3" ht="15">
      <c r="A5655" s="10"/>
      <c r="B5655" s="111">
        <v>80.430000000000007</v>
      </c>
      <c r="C5655" s="113">
        <f t="shared" ca="1" si="88"/>
        <v>0.68978857618521461</v>
      </c>
    </row>
    <row r="5656" spans="1:3" ht="15">
      <c r="A5656" s="10"/>
      <c r="B5656" s="111">
        <v>81.680000000000007</v>
      </c>
      <c r="C5656" s="113">
        <f t="shared" ca="1" si="88"/>
        <v>0.35239783030333766</v>
      </c>
    </row>
    <row r="5657" spans="1:3" ht="15">
      <c r="A5657" s="10"/>
      <c r="B5657" s="111">
        <v>88.09</v>
      </c>
      <c r="C5657" s="113">
        <f t="shared" ca="1" si="88"/>
        <v>0.78152553536131342</v>
      </c>
    </row>
    <row r="5658" spans="1:3" ht="15">
      <c r="A5658" s="10"/>
      <c r="B5658" s="111">
        <v>102.85</v>
      </c>
      <c r="C5658" s="113">
        <f t="shared" ca="1" si="88"/>
        <v>0.79776123037402891</v>
      </c>
    </row>
    <row r="5659" spans="1:3" ht="15">
      <c r="A5659" s="10"/>
      <c r="B5659" s="111">
        <v>109.52</v>
      </c>
      <c r="C5659" s="113">
        <f t="shared" ca="1" si="88"/>
        <v>1.0452629911402527</v>
      </c>
    </row>
    <row r="5660" spans="1:3" ht="15">
      <c r="A5660" s="10"/>
      <c r="B5660" s="111">
        <v>122.5</v>
      </c>
      <c r="C5660" s="113">
        <f t="shared" ca="1" si="88"/>
        <v>0.25062924298638622</v>
      </c>
    </row>
    <row r="5661" spans="1:3" ht="15">
      <c r="A5661" s="10"/>
      <c r="B5661" s="111">
        <v>119.44</v>
      </c>
      <c r="C5661" s="113">
        <f t="shared" ca="1" si="88"/>
        <v>1.0119996958816375</v>
      </c>
    </row>
    <row r="5662" spans="1:3" ht="15">
      <c r="A5662" s="10"/>
      <c r="B5662" s="111">
        <v>106.3</v>
      </c>
      <c r="C5662" s="113">
        <f t="shared" ca="1" si="88"/>
        <v>0.93124937241573336</v>
      </c>
    </row>
    <row r="5663" spans="1:3" ht="15">
      <c r="A5663" s="10"/>
      <c r="B5663" s="111">
        <v>100</v>
      </c>
      <c r="C5663" s="113">
        <f t="shared" ca="1" si="88"/>
        <v>0.41922748728233539</v>
      </c>
    </row>
    <row r="5664" spans="1:3" ht="15">
      <c r="A5664" s="10"/>
      <c r="B5664" s="111">
        <v>89.59</v>
      </c>
      <c r="C5664" s="113">
        <f t="shared" ca="1" si="88"/>
        <v>0.12351032101127338</v>
      </c>
    </row>
    <row r="5665" spans="1:3" ht="15">
      <c r="A5665" s="10"/>
      <c r="B5665" s="111">
        <v>82.89</v>
      </c>
      <c r="C5665" s="113">
        <f t="shared" ca="1" si="88"/>
        <v>3.8161755809321745E-3</v>
      </c>
    </row>
    <row r="5666" spans="1:3" ht="15">
      <c r="A5666" s="10"/>
      <c r="B5666" s="111">
        <v>81.7</v>
      </c>
      <c r="C5666" s="113">
        <f t="shared" ca="1" si="88"/>
        <v>0.18461220270882428</v>
      </c>
    </row>
    <row r="5667" spans="1:3" ht="15">
      <c r="A5667" s="10"/>
      <c r="B5667" s="111">
        <v>81.36</v>
      </c>
      <c r="C5667" s="113">
        <f t="shared" ca="1" si="88"/>
        <v>3.485925922749003E-2</v>
      </c>
    </row>
    <row r="5668" spans="1:3" ht="15">
      <c r="A5668" s="10"/>
      <c r="B5668" s="111">
        <v>81.260000000000005</v>
      </c>
      <c r="C5668" s="113">
        <f t="shared" ca="1" si="88"/>
        <v>7.1308519791637381E-2</v>
      </c>
    </row>
    <row r="5669" spans="1:3" ht="15">
      <c r="A5669" s="10"/>
      <c r="B5669" s="111">
        <v>80.45</v>
      </c>
      <c r="C5669" s="113">
        <f t="shared" ca="1" si="88"/>
        <v>0.50976607938907925</v>
      </c>
    </row>
    <row r="5670" spans="1:3" ht="15">
      <c r="A5670" s="10"/>
      <c r="B5670" s="111">
        <v>86.17</v>
      </c>
      <c r="C5670" s="113">
        <f t="shared" ca="1" si="88"/>
        <v>0.75616886947892914</v>
      </c>
    </row>
    <row r="5671" spans="1:3" ht="15">
      <c r="A5671" s="10"/>
      <c r="B5671" s="111">
        <v>101.31</v>
      </c>
      <c r="C5671" s="113">
        <f t="shared" ca="1" si="88"/>
        <v>0.29699011389858027</v>
      </c>
    </row>
    <row r="5672" spans="1:3" ht="15">
      <c r="A5672" s="10"/>
      <c r="B5672" s="111">
        <v>107.28</v>
      </c>
      <c r="C5672" s="113">
        <f t="shared" ca="1" si="88"/>
        <v>0.20865890596420927</v>
      </c>
    </row>
    <row r="5673" spans="1:3" ht="15">
      <c r="A5673" s="10"/>
      <c r="B5673" s="111">
        <v>106.94</v>
      </c>
      <c r="C5673" s="113">
        <f t="shared" ca="1" si="88"/>
        <v>6.2162308019975804E-4</v>
      </c>
    </row>
    <row r="5674" spans="1:3" ht="15">
      <c r="A5674" s="10"/>
      <c r="B5674" s="111">
        <v>95.12</v>
      </c>
      <c r="C5674" s="113">
        <f t="shared" ca="1" si="88"/>
        <v>0.58611687652735311</v>
      </c>
    </row>
    <row r="5675" spans="1:3" ht="15">
      <c r="A5675" s="10"/>
      <c r="B5675" s="111">
        <v>84.46</v>
      </c>
      <c r="C5675" s="113">
        <f t="shared" ca="1" si="88"/>
        <v>0.37316852168722953</v>
      </c>
    </row>
    <row r="5676" spans="1:3" ht="15">
      <c r="A5676" s="10"/>
      <c r="B5676" s="111">
        <v>81.73</v>
      </c>
      <c r="C5676" s="113">
        <f t="shared" ca="1" si="88"/>
        <v>0.51295311932305654</v>
      </c>
    </row>
    <row r="5677" spans="1:3" ht="15">
      <c r="A5677" s="10"/>
      <c r="B5677" s="111">
        <v>74.03</v>
      </c>
      <c r="C5677" s="113">
        <f t="shared" ca="1" si="88"/>
        <v>0.28916019978492719</v>
      </c>
    </row>
    <row r="5678" spans="1:3" ht="15">
      <c r="A5678" s="10"/>
      <c r="B5678" s="111">
        <v>69.400000000000006</v>
      </c>
      <c r="C5678" s="113">
        <f t="shared" ca="1" si="88"/>
        <v>0.68182170417869592</v>
      </c>
    </row>
    <row r="5679" spans="1:3" ht="15">
      <c r="A5679" s="10"/>
      <c r="B5679" s="111">
        <v>63.34</v>
      </c>
      <c r="C5679" s="113">
        <f t="shared" ca="1" si="88"/>
        <v>0.55153364532816029</v>
      </c>
    </row>
    <row r="5680" spans="1:3" ht="15">
      <c r="A5680" s="10"/>
      <c r="B5680" s="111">
        <v>64.64</v>
      </c>
      <c r="C5680" s="113">
        <f t="shared" ca="1" si="88"/>
        <v>0.17250466105673501</v>
      </c>
    </row>
    <row r="5681" spans="1:3" ht="15">
      <c r="A5681" s="10"/>
      <c r="B5681" s="111">
        <v>71.84</v>
      </c>
      <c r="C5681" s="113">
        <f t="shared" ca="1" si="88"/>
        <v>0.61349384312938138</v>
      </c>
    </row>
    <row r="5682" spans="1:3" ht="15">
      <c r="A5682" s="10"/>
      <c r="B5682" s="111">
        <v>80.95</v>
      </c>
      <c r="C5682" s="113">
        <f t="shared" ca="1" si="88"/>
        <v>0.14307829749226814</v>
      </c>
    </row>
    <row r="5683" spans="1:3" ht="15">
      <c r="A5683" s="10"/>
      <c r="B5683" s="111">
        <v>90.79</v>
      </c>
      <c r="C5683" s="113">
        <f t="shared" ca="1" si="88"/>
        <v>0.50470485362409423</v>
      </c>
    </row>
    <row r="5684" spans="1:3" ht="15">
      <c r="A5684" s="10"/>
      <c r="B5684" s="111">
        <v>94.24</v>
      </c>
      <c r="C5684" s="113">
        <f t="shared" ca="1" si="88"/>
        <v>0.72177440150687366</v>
      </c>
    </row>
    <row r="5685" spans="1:3" ht="15">
      <c r="A5685" s="10"/>
      <c r="B5685" s="111">
        <v>96</v>
      </c>
      <c r="C5685" s="113">
        <f t="shared" ca="1" si="88"/>
        <v>0.11030542891819987</v>
      </c>
    </row>
    <row r="5686" spans="1:3" ht="15">
      <c r="A5686" s="10"/>
      <c r="B5686" s="111">
        <v>91.91</v>
      </c>
      <c r="C5686" s="113">
        <f t="shared" ca="1" si="88"/>
        <v>0.67354297822654852</v>
      </c>
    </row>
    <row r="5687" spans="1:3" ht="15">
      <c r="A5687" s="10"/>
      <c r="B5687" s="111">
        <v>81.73</v>
      </c>
      <c r="C5687" s="113">
        <f t="shared" ca="1" si="88"/>
        <v>0.20222157967474455</v>
      </c>
    </row>
    <row r="5688" spans="1:3" ht="15">
      <c r="A5688" s="10"/>
      <c r="B5688" s="111">
        <v>73.89</v>
      </c>
      <c r="C5688" s="113">
        <f t="shared" ca="1" si="88"/>
        <v>0.25292435983962525</v>
      </c>
    </row>
    <row r="5689" spans="1:3" ht="15">
      <c r="A5689" s="10"/>
      <c r="B5689" s="111">
        <v>74.099999999999994</v>
      </c>
      <c r="C5689" s="113">
        <f t="shared" ca="1" si="88"/>
        <v>2.07607061102121E-2</v>
      </c>
    </row>
    <row r="5690" spans="1:3" ht="15">
      <c r="A5690" s="10"/>
      <c r="B5690" s="111">
        <v>71.05</v>
      </c>
      <c r="C5690" s="113">
        <f t="shared" ca="1" si="88"/>
        <v>0.16030313187943127</v>
      </c>
    </row>
    <row r="5691" spans="1:3" ht="15">
      <c r="A5691" s="10"/>
      <c r="B5691" s="111">
        <v>70.98</v>
      </c>
      <c r="C5691" s="113">
        <f t="shared" ca="1" si="88"/>
        <v>0.41027875422790638</v>
      </c>
    </row>
    <row r="5692" spans="1:3" ht="15">
      <c r="A5692" s="10"/>
      <c r="B5692" s="111">
        <v>69.95</v>
      </c>
      <c r="C5692" s="113">
        <f t="shared" ca="1" si="88"/>
        <v>0.37998383687022663</v>
      </c>
    </row>
    <row r="5693" spans="1:3" ht="15">
      <c r="A5693" s="10"/>
      <c r="B5693" s="111">
        <v>71.95</v>
      </c>
      <c r="C5693" s="113">
        <f t="shared" ca="1" si="88"/>
        <v>0.33535180278993637</v>
      </c>
    </row>
    <row r="5694" spans="1:3" ht="15">
      <c r="A5694" s="10"/>
      <c r="B5694" s="111">
        <v>78.099999999999994</v>
      </c>
      <c r="C5694" s="113">
        <f t="shared" ca="1" si="88"/>
        <v>4.0654846775781982E-2</v>
      </c>
    </row>
    <row r="5695" spans="1:3" ht="15">
      <c r="A5695" s="10"/>
      <c r="B5695" s="111">
        <v>96.07</v>
      </c>
      <c r="C5695" s="113">
        <f t="shared" ca="1" si="88"/>
        <v>6.7366571426262706E-2</v>
      </c>
    </row>
    <row r="5696" spans="1:3" ht="15">
      <c r="A5696" s="10"/>
      <c r="B5696" s="111">
        <v>112</v>
      </c>
      <c r="C5696" s="113">
        <f t="shared" ca="1" si="88"/>
        <v>0.13588036473323328</v>
      </c>
    </row>
    <row r="5697" spans="1:3" ht="15">
      <c r="A5697" s="10"/>
      <c r="B5697" s="111">
        <v>124.65</v>
      </c>
      <c r="C5697" s="113">
        <f t="shared" ca="1" si="88"/>
        <v>1.0818885211357869</v>
      </c>
    </row>
    <row r="5698" spans="1:3" ht="15">
      <c r="A5698" s="10"/>
      <c r="B5698" s="111">
        <v>113.35</v>
      </c>
      <c r="C5698" s="113">
        <f t="shared" ca="1" si="88"/>
        <v>1.0058765084691592</v>
      </c>
    </row>
    <row r="5699" spans="1:3" ht="15">
      <c r="A5699" s="10"/>
      <c r="B5699" s="111">
        <v>104.23</v>
      </c>
      <c r="C5699" s="113">
        <f t="shared" ref="C5699:C5762" ca="1" si="89">B5699/100*RAND()</f>
        <v>0.23014008213111456</v>
      </c>
    </row>
    <row r="5700" spans="1:3" ht="15">
      <c r="A5700" s="10"/>
      <c r="B5700" s="111">
        <v>102.35</v>
      </c>
      <c r="C5700" s="113">
        <f t="shared" ca="1" si="89"/>
        <v>0.39145085583487965</v>
      </c>
    </row>
    <row r="5701" spans="1:3" ht="15">
      <c r="A5701" s="10"/>
      <c r="B5701" s="111">
        <v>100.15</v>
      </c>
      <c r="C5701" s="113">
        <f t="shared" ca="1" si="89"/>
        <v>0.90649485836069144</v>
      </c>
    </row>
    <row r="5702" spans="1:3" ht="15">
      <c r="A5702" s="10"/>
      <c r="B5702" s="111">
        <v>91.62</v>
      </c>
      <c r="C5702" s="113">
        <f t="shared" ca="1" si="89"/>
        <v>0.43252380893903247</v>
      </c>
    </row>
    <row r="5703" spans="1:3" ht="15">
      <c r="A5703" s="10"/>
      <c r="B5703" s="111">
        <v>85.56</v>
      </c>
      <c r="C5703" s="113">
        <f t="shared" ca="1" si="89"/>
        <v>0.57456406967107665</v>
      </c>
    </row>
    <row r="5704" spans="1:3" ht="15">
      <c r="A5704" s="10"/>
      <c r="B5704" s="111">
        <v>82.22</v>
      </c>
      <c r="C5704" s="113">
        <f t="shared" ca="1" si="89"/>
        <v>0.8042241036804002</v>
      </c>
    </row>
    <row r="5705" spans="1:3" ht="15">
      <c r="A5705" s="10"/>
      <c r="B5705" s="111">
        <v>79.849999999999994</v>
      </c>
      <c r="C5705" s="113">
        <f t="shared" ca="1" si="89"/>
        <v>0.53675633278863844</v>
      </c>
    </row>
    <row r="5706" spans="1:3" ht="15">
      <c r="A5706" s="10"/>
      <c r="B5706" s="111">
        <v>91.21</v>
      </c>
      <c r="C5706" s="113">
        <f t="shared" ca="1" si="89"/>
        <v>0.83480659299866256</v>
      </c>
    </row>
    <row r="5707" spans="1:3" ht="15">
      <c r="A5707" s="10"/>
      <c r="B5707" s="111">
        <v>100.91</v>
      </c>
      <c r="C5707" s="113">
        <f t="shared" ca="1" si="89"/>
        <v>0.76821682933686519</v>
      </c>
    </row>
    <row r="5708" spans="1:3" ht="15">
      <c r="A5708" s="10"/>
      <c r="B5708" s="111">
        <v>107.63</v>
      </c>
      <c r="C5708" s="113">
        <f t="shared" ca="1" si="89"/>
        <v>1.0706674144530579</v>
      </c>
    </row>
    <row r="5709" spans="1:3" ht="15">
      <c r="A5709" s="10"/>
      <c r="B5709" s="111">
        <v>109</v>
      </c>
      <c r="C5709" s="113">
        <f t="shared" ca="1" si="89"/>
        <v>0.55831511534313449</v>
      </c>
    </row>
    <row r="5710" spans="1:3" ht="15">
      <c r="A5710" s="10"/>
      <c r="B5710" s="111">
        <v>102.91</v>
      </c>
      <c r="C5710" s="113">
        <f t="shared" ca="1" si="89"/>
        <v>0.48035114703378284</v>
      </c>
    </row>
    <row r="5711" spans="1:3" ht="15">
      <c r="A5711" s="10"/>
      <c r="B5711" s="111">
        <v>95.92</v>
      </c>
      <c r="C5711" s="113">
        <f t="shared" ca="1" si="89"/>
        <v>0.57844121509591928</v>
      </c>
    </row>
    <row r="5712" spans="1:3" ht="15">
      <c r="A5712" s="10"/>
      <c r="B5712" s="111">
        <v>87</v>
      </c>
      <c r="C5712" s="113">
        <f t="shared" ca="1" si="89"/>
        <v>0.19362143318446171</v>
      </c>
    </row>
    <row r="5713" spans="1:3" ht="15">
      <c r="A5713" s="10"/>
      <c r="B5713" s="111">
        <v>87.12</v>
      </c>
      <c r="C5713" s="113">
        <f t="shared" ca="1" si="89"/>
        <v>0.39850359377051953</v>
      </c>
    </row>
    <row r="5714" spans="1:3" ht="15">
      <c r="A5714" s="10"/>
      <c r="B5714" s="111">
        <v>80.72</v>
      </c>
      <c r="C5714" s="113">
        <f t="shared" ca="1" si="89"/>
        <v>0.65124128617297938</v>
      </c>
    </row>
    <row r="5715" spans="1:3" ht="15">
      <c r="A5715" s="10"/>
      <c r="B5715" s="111">
        <v>79.739999999999995</v>
      </c>
      <c r="C5715" s="113">
        <f t="shared" ca="1" si="89"/>
        <v>0.17998459673008529</v>
      </c>
    </row>
    <row r="5716" spans="1:3" ht="15">
      <c r="A5716" s="10"/>
      <c r="B5716" s="111">
        <v>78.48</v>
      </c>
      <c r="C5716" s="113">
        <f t="shared" ca="1" si="89"/>
        <v>0.34004052287764991</v>
      </c>
    </row>
    <row r="5717" spans="1:3" ht="15">
      <c r="A5717" s="10"/>
      <c r="B5717" s="111">
        <v>78.09</v>
      </c>
      <c r="C5717" s="113">
        <f t="shared" ca="1" si="89"/>
        <v>0.45793515102767895</v>
      </c>
    </row>
    <row r="5718" spans="1:3" ht="15">
      <c r="A5718" s="10"/>
      <c r="B5718" s="111">
        <v>83.98</v>
      </c>
      <c r="C5718" s="113">
        <f t="shared" ca="1" si="89"/>
        <v>0.37131519964441784</v>
      </c>
    </row>
    <row r="5719" spans="1:3" ht="15">
      <c r="A5719" s="10"/>
      <c r="B5719" s="111">
        <v>101.63</v>
      </c>
      <c r="C5719" s="113">
        <f t="shared" ca="1" si="89"/>
        <v>0.55581716925551139</v>
      </c>
    </row>
    <row r="5720" spans="1:3" ht="15">
      <c r="A5720" s="10"/>
      <c r="B5720" s="111">
        <v>113</v>
      </c>
      <c r="C5720" s="113">
        <f t="shared" ca="1" si="89"/>
        <v>0.95584137019579107</v>
      </c>
    </row>
    <row r="5721" spans="1:3" ht="15">
      <c r="A5721" s="10"/>
      <c r="B5721" s="111">
        <v>117.19</v>
      </c>
      <c r="C5721" s="113">
        <f t="shared" ca="1" si="89"/>
        <v>0.33069292427192559</v>
      </c>
    </row>
    <row r="5722" spans="1:3" ht="15">
      <c r="A5722" s="10"/>
      <c r="B5722" s="111">
        <v>108.97</v>
      </c>
      <c r="C5722" s="113">
        <f t="shared" ca="1" si="89"/>
        <v>0.4947823992640189</v>
      </c>
    </row>
    <row r="5723" spans="1:3" ht="15">
      <c r="A5723" s="10"/>
      <c r="B5723" s="111">
        <v>104.82</v>
      </c>
      <c r="C5723" s="113">
        <f t="shared" ca="1" si="89"/>
        <v>0.32896044808880703</v>
      </c>
    </row>
    <row r="5724" spans="1:3" ht="15">
      <c r="A5724" s="10"/>
      <c r="B5724" s="111">
        <v>102.54</v>
      </c>
      <c r="C5724" s="113">
        <f t="shared" ca="1" si="89"/>
        <v>0.66451573611828429</v>
      </c>
    </row>
    <row r="5725" spans="1:3" ht="15">
      <c r="A5725" s="10"/>
      <c r="B5725" s="111">
        <v>99.59</v>
      </c>
      <c r="C5725" s="113">
        <f t="shared" ca="1" si="89"/>
        <v>0.30648678810537744</v>
      </c>
    </row>
    <row r="5726" spans="1:3" ht="15">
      <c r="A5726" s="10"/>
      <c r="B5726" s="111">
        <v>91.9</v>
      </c>
      <c r="C5726" s="113">
        <f t="shared" ca="1" si="89"/>
        <v>1.3989698272776404E-2</v>
      </c>
    </row>
    <row r="5727" spans="1:3" ht="15">
      <c r="A5727" s="10"/>
      <c r="B5727" s="111">
        <v>84.31</v>
      </c>
      <c r="C5727" s="113">
        <f t="shared" ca="1" si="89"/>
        <v>0.69345118321002641</v>
      </c>
    </row>
    <row r="5728" spans="1:3" ht="15">
      <c r="A5728" s="10"/>
      <c r="B5728" s="111">
        <v>82.32</v>
      </c>
      <c r="C5728" s="113">
        <f t="shared" ca="1" si="89"/>
        <v>0.81731876662124314</v>
      </c>
    </row>
    <row r="5729" spans="1:3" ht="15">
      <c r="A5729" s="10"/>
      <c r="B5729" s="111">
        <v>84.8</v>
      </c>
      <c r="C5729" s="113">
        <f t="shared" ca="1" si="89"/>
        <v>0.29590826725357522</v>
      </c>
    </row>
    <row r="5730" spans="1:3" ht="15">
      <c r="A5730" s="10"/>
      <c r="B5730" s="111">
        <v>96.6</v>
      </c>
      <c r="C5730" s="113">
        <f t="shared" ca="1" si="89"/>
        <v>0.14790853883311475</v>
      </c>
    </row>
    <row r="5731" spans="1:3" ht="15">
      <c r="A5731" s="10"/>
      <c r="B5731" s="111">
        <v>104.8</v>
      </c>
      <c r="C5731" s="113">
        <f t="shared" ca="1" si="89"/>
        <v>1.0369365315541232</v>
      </c>
    </row>
    <row r="5732" spans="1:3" ht="15">
      <c r="A5732" s="10"/>
      <c r="B5732" s="111">
        <v>113.74</v>
      </c>
      <c r="C5732" s="113">
        <f t="shared" ca="1" si="89"/>
        <v>0.39496197040296704</v>
      </c>
    </row>
    <row r="5733" spans="1:3" ht="15">
      <c r="A5733" s="10"/>
      <c r="B5733" s="111">
        <v>113.07</v>
      </c>
      <c r="C5733" s="113">
        <f t="shared" ca="1" si="89"/>
        <v>0.72120209858556128</v>
      </c>
    </row>
    <row r="5734" spans="1:3" ht="15">
      <c r="A5734" s="10"/>
      <c r="B5734" s="111">
        <v>104.8</v>
      </c>
      <c r="C5734" s="113">
        <f t="shared" ca="1" si="89"/>
        <v>0.57082651213991364</v>
      </c>
    </row>
    <row r="5735" spans="1:3" ht="15">
      <c r="A5735" s="10"/>
      <c r="B5735" s="111">
        <v>99.9</v>
      </c>
      <c r="C5735" s="113">
        <f t="shared" ca="1" si="89"/>
        <v>0.94780105017933158</v>
      </c>
    </row>
    <row r="5736" spans="1:3" ht="15">
      <c r="A5736" s="10"/>
      <c r="B5736" s="111">
        <v>89.67</v>
      </c>
      <c r="C5736" s="113">
        <f t="shared" ca="1" si="89"/>
        <v>0.45355151070946753</v>
      </c>
    </row>
    <row r="5737" spans="1:3" ht="15">
      <c r="A5737" s="10"/>
      <c r="B5737" s="111">
        <v>88.75</v>
      </c>
      <c r="C5737" s="113">
        <f t="shared" ca="1" si="89"/>
        <v>0.23191948800020842</v>
      </c>
    </row>
    <row r="5738" spans="1:3" ht="15">
      <c r="A5738" s="10"/>
      <c r="B5738" s="111">
        <v>81.31</v>
      </c>
      <c r="C5738" s="113">
        <f t="shared" ca="1" si="89"/>
        <v>0.10653798591076503</v>
      </c>
    </row>
    <row r="5739" spans="1:3" ht="15">
      <c r="A5739" s="10"/>
      <c r="B5739" s="111">
        <v>77.7</v>
      </c>
      <c r="C5739" s="113">
        <f t="shared" ca="1" si="89"/>
        <v>0.36701883549775949</v>
      </c>
    </row>
    <row r="5740" spans="1:3" ht="15">
      <c r="A5740" s="10"/>
      <c r="B5740" s="111">
        <v>76.12</v>
      </c>
      <c r="C5740" s="113">
        <f t="shared" ca="1" si="89"/>
        <v>0.33816209519078555</v>
      </c>
    </row>
    <row r="5741" spans="1:3" ht="15">
      <c r="A5741" s="10"/>
      <c r="B5741" s="111">
        <v>77.3</v>
      </c>
      <c r="C5741" s="113">
        <f t="shared" ca="1" si="89"/>
        <v>0.31411020253930638</v>
      </c>
    </row>
    <row r="5742" spans="1:3" ht="15">
      <c r="A5742" s="10"/>
      <c r="B5742" s="111">
        <v>76.62</v>
      </c>
      <c r="C5742" s="113">
        <f t="shared" ca="1" si="89"/>
        <v>0.66476970448465633</v>
      </c>
    </row>
    <row r="5743" spans="1:3" ht="15">
      <c r="A5743" s="10"/>
      <c r="B5743" s="111">
        <v>78.03</v>
      </c>
      <c r="C5743" s="113">
        <f t="shared" ca="1" si="89"/>
        <v>5.5370862721348543E-2</v>
      </c>
    </row>
    <row r="5744" spans="1:3" ht="15">
      <c r="A5744" s="10"/>
      <c r="B5744" s="111">
        <v>85</v>
      </c>
      <c r="C5744" s="113">
        <f t="shared" ca="1" si="89"/>
        <v>0.56623992830048886</v>
      </c>
    </row>
    <row r="5745" spans="1:3" ht="15">
      <c r="A5745" s="10"/>
      <c r="B5745" s="111">
        <v>90.01</v>
      </c>
      <c r="C5745" s="113">
        <f t="shared" ca="1" si="89"/>
        <v>9.0598330913838621E-2</v>
      </c>
    </row>
    <row r="5746" spans="1:3" ht="15">
      <c r="A5746" s="10"/>
      <c r="B5746" s="111">
        <v>91.55</v>
      </c>
      <c r="C5746" s="113">
        <f t="shared" ca="1" si="89"/>
        <v>0.4396290480276181</v>
      </c>
    </row>
    <row r="5747" spans="1:3" ht="15">
      <c r="A5747" s="10"/>
      <c r="B5747" s="111">
        <v>87.98</v>
      </c>
      <c r="C5747" s="113">
        <f t="shared" ca="1" si="89"/>
        <v>0.41472512916485749</v>
      </c>
    </row>
    <row r="5748" spans="1:3" ht="15">
      <c r="A5748" s="10"/>
      <c r="B5748" s="111">
        <v>86.08</v>
      </c>
      <c r="C5748" s="113">
        <f t="shared" ca="1" si="89"/>
        <v>0.35941447923089015</v>
      </c>
    </row>
    <row r="5749" spans="1:3" ht="15">
      <c r="A5749" s="10"/>
      <c r="B5749" s="111">
        <v>81.010000000000005</v>
      </c>
      <c r="C5749" s="113">
        <f t="shared" ca="1" si="89"/>
        <v>0.60797994937972732</v>
      </c>
    </row>
    <row r="5750" spans="1:3" ht="15">
      <c r="A5750" s="10"/>
      <c r="B5750" s="111">
        <v>75.27</v>
      </c>
      <c r="C5750" s="113">
        <f t="shared" ca="1" si="89"/>
        <v>0.41860806092365233</v>
      </c>
    </row>
    <row r="5751" spans="1:3" ht="15">
      <c r="A5751" s="10"/>
      <c r="B5751" s="111">
        <v>70.28</v>
      </c>
      <c r="C5751" s="113">
        <f t="shared" ca="1" si="89"/>
        <v>0.30954647533132246</v>
      </c>
    </row>
    <row r="5752" spans="1:3" ht="15">
      <c r="A5752" s="10"/>
      <c r="B5752" s="111">
        <v>68.22</v>
      </c>
      <c r="C5752" s="113">
        <f t="shared" ca="1" si="89"/>
        <v>0.46516211544591207</v>
      </c>
    </row>
    <row r="5753" spans="1:3" ht="15">
      <c r="A5753" s="10"/>
      <c r="B5753" s="111">
        <v>74.56</v>
      </c>
      <c r="C5753" s="113">
        <f t="shared" ca="1" si="89"/>
        <v>0.39545689828901215</v>
      </c>
    </row>
    <row r="5754" spans="1:3" ht="15">
      <c r="A5754" s="10"/>
      <c r="B5754" s="111">
        <v>92.96</v>
      </c>
      <c r="C5754" s="113">
        <f t="shared" ca="1" si="89"/>
        <v>0.68614907748623732</v>
      </c>
    </row>
    <row r="5755" spans="1:3" ht="15">
      <c r="A5755" s="10"/>
      <c r="B5755" s="111">
        <v>98.1</v>
      </c>
      <c r="C5755" s="113">
        <f t="shared" ca="1" si="89"/>
        <v>0.7127035207052882</v>
      </c>
    </row>
    <row r="5756" spans="1:3" ht="15">
      <c r="A5756" s="10"/>
      <c r="B5756" s="111">
        <v>100.49</v>
      </c>
      <c r="C5756" s="113">
        <f t="shared" ca="1" si="89"/>
        <v>9.9274928970566022E-3</v>
      </c>
    </row>
    <row r="5757" spans="1:3" ht="15">
      <c r="A5757" s="10"/>
      <c r="B5757" s="111">
        <v>101.32</v>
      </c>
      <c r="C5757" s="113">
        <f t="shared" ca="1" si="89"/>
        <v>0.53269493291906156</v>
      </c>
    </row>
    <row r="5758" spans="1:3" ht="15">
      <c r="A5758" s="10"/>
      <c r="B5758" s="111">
        <v>96.09</v>
      </c>
      <c r="C5758" s="113">
        <f t="shared" ca="1" si="89"/>
        <v>0.43263544227632456</v>
      </c>
    </row>
    <row r="5759" spans="1:3" ht="15">
      <c r="A5759" s="10"/>
      <c r="B5759" s="111">
        <v>94.08</v>
      </c>
      <c r="C5759" s="113">
        <f t="shared" ca="1" si="89"/>
        <v>0.71406809928976933</v>
      </c>
    </row>
    <row r="5760" spans="1:3" ht="15">
      <c r="A5760" s="10"/>
      <c r="B5760" s="111">
        <v>84.44</v>
      </c>
      <c r="C5760" s="113">
        <f t="shared" ca="1" si="89"/>
        <v>0.41613254917857173</v>
      </c>
    </row>
    <row r="5761" spans="1:3" ht="15">
      <c r="A5761" s="10"/>
      <c r="B5761" s="111">
        <v>78.06</v>
      </c>
      <c r="C5761" s="113">
        <f t="shared" ca="1" si="89"/>
        <v>0.16092664646197785</v>
      </c>
    </row>
    <row r="5762" spans="1:3" ht="15">
      <c r="A5762" s="10"/>
      <c r="B5762" s="111">
        <v>73.569999999999993</v>
      </c>
      <c r="C5762" s="113">
        <f t="shared" ca="1" si="89"/>
        <v>0.30342644966402565</v>
      </c>
    </row>
    <row r="5763" spans="1:3" ht="15">
      <c r="A5763" s="10"/>
      <c r="B5763" s="111">
        <v>70.540000000000006</v>
      </c>
      <c r="C5763" s="113">
        <f t="shared" ref="C5763:C5826" ca="1" si="90">B5763/100*RAND()</f>
        <v>0.11026515038774515</v>
      </c>
    </row>
    <row r="5764" spans="1:3" ht="15">
      <c r="A5764" s="10"/>
      <c r="B5764" s="111">
        <v>68.75</v>
      </c>
      <c r="C5764" s="113">
        <f t="shared" ca="1" si="90"/>
        <v>0.27910182989994209</v>
      </c>
    </row>
    <row r="5765" spans="1:3" ht="15">
      <c r="A5765" s="10"/>
      <c r="B5765" s="111">
        <v>67.3</v>
      </c>
      <c r="C5765" s="113">
        <f t="shared" ca="1" si="90"/>
        <v>0.48138405651442201</v>
      </c>
    </row>
    <row r="5766" spans="1:3" ht="15">
      <c r="A5766" s="10"/>
      <c r="B5766" s="111">
        <v>69.38</v>
      </c>
      <c r="C5766" s="113">
        <f t="shared" ca="1" si="90"/>
        <v>0.62031815881841523</v>
      </c>
    </row>
    <row r="5767" spans="1:3" ht="15">
      <c r="A5767" s="10"/>
      <c r="B5767" s="111">
        <v>70.72</v>
      </c>
      <c r="C5767" s="113">
        <f t="shared" ca="1" si="90"/>
        <v>0.60905129323046425</v>
      </c>
    </row>
    <row r="5768" spans="1:3" ht="15">
      <c r="A5768" s="10"/>
      <c r="B5768" s="111">
        <v>73.349999999999994</v>
      </c>
      <c r="C5768" s="113">
        <f t="shared" ca="1" si="90"/>
        <v>0.52983669924220167</v>
      </c>
    </row>
    <row r="5769" spans="1:3" ht="15">
      <c r="A5769" s="10"/>
      <c r="B5769" s="111">
        <v>77.040000000000006</v>
      </c>
      <c r="C5769" s="113">
        <f t="shared" ca="1" si="90"/>
        <v>0.56301550437819503</v>
      </c>
    </row>
    <row r="5770" spans="1:3" ht="15">
      <c r="A5770" s="10"/>
      <c r="B5770" s="111">
        <v>80.72</v>
      </c>
      <c r="C5770" s="113">
        <f t="shared" ca="1" si="90"/>
        <v>0.69754976128936041</v>
      </c>
    </row>
    <row r="5771" spans="1:3" ht="15">
      <c r="A5771" s="10"/>
      <c r="B5771" s="111">
        <v>80.650000000000006</v>
      </c>
      <c r="C5771" s="113">
        <f t="shared" ca="1" si="90"/>
        <v>0.65668272920105264</v>
      </c>
    </row>
    <row r="5772" spans="1:3" ht="15">
      <c r="A5772" s="10"/>
      <c r="B5772" s="111">
        <v>83.61</v>
      </c>
      <c r="C5772" s="113">
        <f t="shared" ca="1" si="90"/>
        <v>0.58508126844346398</v>
      </c>
    </row>
    <row r="5773" spans="1:3" ht="15">
      <c r="A5773" s="10"/>
      <c r="B5773" s="111">
        <v>82.84</v>
      </c>
      <c r="C5773" s="113">
        <f t="shared" ca="1" si="90"/>
        <v>0.41260771158578696</v>
      </c>
    </row>
    <row r="5774" spans="1:3" ht="15">
      <c r="A5774" s="10"/>
      <c r="B5774" s="111">
        <v>78.239999999999995</v>
      </c>
      <c r="C5774" s="113">
        <f t="shared" ca="1" si="90"/>
        <v>0.12422819307533012</v>
      </c>
    </row>
    <row r="5775" spans="1:3" ht="15">
      <c r="A5775" s="10"/>
      <c r="B5775" s="111">
        <v>74.91</v>
      </c>
      <c r="C5775" s="113">
        <f t="shared" ca="1" si="90"/>
        <v>0.48656997387164086</v>
      </c>
    </row>
    <row r="5776" spans="1:3" ht="15">
      <c r="A5776" s="10"/>
      <c r="B5776" s="111">
        <v>73.83</v>
      </c>
      <c r="C5776" s="113">
        <f t="shared" ca="1" si="90"/>
        <v>0.1527027950046573</v>
      </c>
    </row>
    <row r="5777" spans="1:3" ht="15">
      <c r="A5777" s="10"/>
      <c r="B5777" s="111">
        <v>74.78</v>
      </c>
      <c r="C5777" s="113">
        <f t="shared" ca="1" si="90"/>
        <v>0.17805252441001548</v>
      </c>
    </row>
    <row r="5778" spans="1:3" ht="15">
      <c r="A5778" s="10"/>
      <c r="B5778" s="111">
        <v>88.75</v>
      </c>
      <c r="C5778" s="113">
        <f t="shared" ca="1" si="90"/>
        <v>0.26200560487433133</v>
      </c>
    </row>
    <row r="5779" spans="1:3" ht="15">
      <c r="A5779" s="10"/>
      <c r="B5779" s="111">
        <v>95.98</v>
      </c>
      <c r="C5779" s="113">
        <f t="shared" ca="1" si="90"/>
        <v>9.2722959234541644E-2</v>
      </c>
    </row>
    <row r="5780" spans="1:3" ht="15">
      <c r="A5780" s="10"/>
      <c r="B5780" s="111">
        <v>101.06</v>
      </c>
      <c r="C5780" s="113">
        <f t="shared" ca="1" si="90"/>
        <v>0.40825845616489842</v>
      </c>
    </row>
    <row r="5781" spans="1:3" ht="15">
      <c r="A5781" s="10"/>
      <c r="B5781" s="111">
        <v>101.66</v>
      </c>
      <c r="C5781" s="113">
        <f t="shared" ca="1" si="90"/>
        <v>0.95297810743245159</v>
      </c>
    </row>
    <row r="5782" spans="1:3" ht="15">
      <c r="A5782" s="10"/>
      <c r="B5782" s="111">
        <v>93.86</v>
      </c>
      <c r="C5782" s="113">
        <f t="shared" ca="1" si="90"/>
        <v>0.92067051079051065</v>
      </c>
    </row>
    <row r="5783" spans="1:3" ht="15">
      <c r="A5783" s="10"/>
      <c r="B5783" s="111">
        <v>91.65</v>
      </c>
      <c r="C5783" s="113">
        <f t="shared" ca="1" si="90"/>
        <v>0.86370885035269263</v>
      </c>
    </row>
    <row r="5784" spans="1:3" ht="15">
      <c r="A5784" s="10"/>
      <c r="B5784" s="111">
        <v>86.57</v>
      </c>
      <c r="C5784" s="113">
        <f t="shared" ca="1" si="90"/>
        <v>0.25590898029495007</v>
      </c>
    </row>
    <row r="5785" spans="1:3" ht="15">
      <c r="A5785" s="10"/>
      <c r="B5785" s="111">
        <v>79.7</v>
      </c>
      <c r="C5785" s="113">
        <f t="shared" ca="1" si="90"/>
        <v>0.22946946333044929</v>
      </c>
    </row>
    <row r="5786" spans="1:3" ht="15">
      <c r="A5786" s="10"/>
      <c r="B5786" s="111">
        <v>78.42</v>
      </c>
      <c r="C5786" s="113">
        <f t="shared" ca="1" si="90"/>
        <v>0.27225034017136562</v>
      </c>
    </row>
    <row r="5787" spans="1:3" ht="15">
      <c r="A5787" s="10"/>
      <c r="B5787" s="111">
        <v>76.569999999999993</v>
      </c>
      <c r="C5787" s="113">
        <f t="shared" ca="1" si="90"/>
        <v>0.39033280103859758</v>
      </c>
    </row>
    <row r="5788" spans="1:3" ht="15">
      <c r="A5788" s="10"/>
      <c r="B5788" s="111">
        <v>72.8</v>
      </c>
      <c r="C5788" s="113">
        <f t="shared" ca="1" si="90"/>
        <v>0.30250485446418096</v>
      </c>
    </row>
    <row r="5789" spans="1:3" ht="15">
      <c r="A5789" s="10"/>
      <c r="B5789" s="111">
        <v>73.95</v>
      </c>
      <c r="C5789" s="113">
        <f t="shared" ca="1" si="90"/>
        <v>0.62742451322753834</v>
      </c>
    </row>
    <row r="5790" spans="1:3" ht="15">
      <c r="A5790" s="10"/>
      <c r="B5790" s="111">
        <v>79.64</v>
      </c>
      <c r="C5790" s="113">
        <f t="shared" ca="1" si="90"/>
        <v>0.24868034370039843</v>
      </c>
    </row>
    <row r="5791" spans="1:3" ht="15">
      <c r="A5791" s="10"/>
      <c r="B5791" s="111">
        <v>110.17</v>
      </c>
      <c r="C5791" s="113">
        <f t="shared" ca="1" si="90"/>
        <v>1.0045770578817879</v>
      </c>
    </row>
    <row r="5792" spans="1:3" ht="15">
      <c r="A5792" s="10"/>
      <c r="B5792" s="111">
        <v>126</v>
      </c>
      <c r="C5792" s="113">
        <f t="shared" ca="1" si="90"/>
        <v>0.43631127507717138</v>
      </c>
    </row>
    <row r="5793" spans="1:3" ht="15">
      <c r="A5793" s="10"/>
      <c r="B5793" s="111">
        <v>131.91999999999999</v>
      </c>
      <c r="C5793" s="113">
        <f t="shared" ca="1" si="90"/>
        <v>0.25460582469849774</v>
      </c>
    </row>
    <row r="5794" spans="1:3" ht="15">
      <c r="A5794" s="10"/>
      <c r="B5794" s="111">
        <v>132.91999999999999</v>
      </c>
      <c r="C5794" s="113">
        <f t="shared" ca="1" si="90"/>
        <v>1.1477394767512332</v>
      </c>
    </row>
    <row r="5795" spans="1:3" ht="15">
      <c r="A5795" s="10"/>
      <c r="B5795" s="111">
        <v>128.53</v>
      </c>
      <c r="C5795" s="113">
        <f t="shared" ca="1" si="90"/>
        <v>0.98370455719286187</v>
      </c>
    </row>
    <row r="5796" spans="1:3" ht="15">
      <c r="A5796" s="10"/>
      <c r="B5796" s="111">
        <v>126.1</v>
      </c>
      <c r="C5796" s="113">
        <f t="shared" ca="1" si="90"/>
        <v>0.52502320770248512</v>
      </c>
    </row>
    <row r="5797" spans="1:3" ht="15">
      <c r="A5797" s="10"/>
      <c r="B5797" s="111">
        <v>122</v>
      </c>
      <c r="C5797" s="113">
        <f t="shared" ca="1" si="90"/>
        <v>0.10607872069189146</v>
      </c>
    </row>
    <row r="5798" spans="1:3" ht="15">
      <c r="A5798" s="10"/>
      <c r="B5798" s="111">
        <v>112.6</v>
      </c>
      <c r="C5798" s="113">
        <f t="shared" ca="1" si="90"/>
        <v>1.0703224219332188</v>
      </c>
    </row>
    <row r="5799" spans="1:3" ht="15">
      <c r="A5799" s="10"/>
      <c r="B5799" s="111">
        <v>104.94</v>
      </c>
      <c r="C5799" s="113">
        <f t="shared" ca="1" si="90"/>
        <v>3.3935138949203927E-2</v>
      </c>
    </row>
    <row r="5800" spans="1:3" ht="15">
      <c r="A5800" s="10"/>
      <c r="B5800" s="111">
        <v>101</v>
      </c>
      <c r="C5800" s="113">
        <f t="shared" ca="1" si="90"/>
        <v>0.92771289277315538</v>
      </c>
    </row>
    <row r="5801" spans="1:3" ht="15">
      <c r="A5801" s="10"/>
      <c r="B5801" s="111">
        <v>100.99</v>
      </c>
      <c r="C5801" s="113">
        <f t="shared" ca="1" si="90"/>
        <v>0.95683105214189879</v>
      </c>
    </row>
    <row r="5802" spans="1:3" ht="15">
      <c r="A5802" s="10"/>
      <c r="B5802" s="111">
        <v>109.58</v>
      </c>
      <c r="C5802" s="113">
        <f t="shared" ca="1" si="90"/>
        <v>0.181221666199716</v>
      </c>
    </row>
    <row r="5803" spans="1:3" ht="15">
      <c r="A5803" s="10"/>
      <c r="B5803" s="111">
        <v>116.74</v>
      </c>
      <c r="C5803" s="113">
        <f t="shared" ca="1" si="90"/>
        <v>0.77055732715317882</v>
      </c>
    </row>
    <row r="5804" spans="1:3" ht="15">
      <c r="A5804" s="10"/>
      <c r="B5804" s="111">
        <v>128.47999999999999</v>
      </c>
      <c r="C5804" s="113">
        <f t="shared" ca="1" si="90"/>
        <v>0.26918838413852619</v>
      </c>
    </row>
    <row r="5805" spans="1:3" ht="15">
      <c r="A5805" s="10"/>
      <c r="B5805" s="111">
        <v>130.04</v>
      </c>
      <c r="C5805" s="113">
        <f t="shared" ca="1" si="90"/>
        <v>0.34769887943023919</v>
      </c>
    </row>
    <row r="5806" spans="1:3" ht="15">
      <c r="A5806" s="10"/>
      <c r="B5806" s="111">
        <v>114.47</v>
      </c>
      <c r="C5806" s="113">
        <f t="shared" ca="1" si="90"/>
        <v>1.0929589460444515</v>
      </c>
    </row>
    <row r="5807" spans="1:3" ht="15">
      <c r="A5807" s="10"/>
      <c r="B5807" s="111">
        <v>106.64</v>
      </c>
      <c r="C5807" s="113">
        <f t="shared" ca="1" si="90"/>
        <v>1.0411105939793963</v>
      </c>
    </row>
    <row r="5808" spans="1:3" ht="15">
      <c r="A5808" s="10"/>
      <c r="B5808" s="111">
        <v>93.6</v>
      </c>
      <c r="C5808" s="113">
        <f t="shared" ca="1" si="90"/>
        <v>0.65355729646063276</v>
      </c>
    </row>
    <row r="5809" spans="1:3" ht="15">
      <c r="A5809" s="10"/>
      <c r="B5809" s="111">
        <v>94.87</v>
      </c>
      <c r="C5809" s="113">
        <f t="shared" ca="1" si="90"/>
        <v>0.64092249328686013</v>
      </c>
    </row>
    <row r="5810" spans="1:3" ht="15">
      <c r="A5810" s="10"/>
      <c r="B5810" s="111">
        <v>90.02</v>
      </c>
      <c r="C5810" s="113">
        <f t="shared" ca="1" si="90"/>
        <v>0.86763626853466702</v>
      </c>
    </row>
    <row r="5811" spans="1:3" ht="15">
      <c r="A5811" s="10"/>
      <c r="B5811" s="111">
        <v>87.54</v>
      </c>
      <c r="C5811" s="113">
        <f t="shared" ca="1" si="90"/>
        <v>0.69593144223052594</v>
      </c>
    </row>
    <row r="5812" spans="1:3" ht="15">
      <c r="A5812" s="10"/>
      <c r="B5812" s="111">
        <v>87.09</v>
      </c>
      <c r="C5812" s="113">
        <f t="shared" ca="1" si="90"/>
        <v>0.25371195405390917</v>
      </c>
    </row>
    <row r="5813" spans="1:3" ht="15">
      <c r="A5813" s="10"/>
      <c r="B5813" s="111">
        <v>88.78</v>
      </c>
      <c r="C5813" s="113">
        <f t="shared" ca="1" si="90"/>
        <v>0.65737813938439671</v>
      </c>
    </row>
    <row r="5814" spans="1:3" ht="15">
      <c r="A5814" s="10"/>
      <c r="B5814" s="111">
        <v>93.11</v>
      </c>
      <c r="C5814" s="113">
        <f t="shared" ca="1" si="90"/>
        <v>0.91753245793479143</v>
      </c>
    </row>
    <row r="5815" spans="1:3" ht="15">
      <c r="A5815" s="10"/>
      <c r="B5815" s="111">
        <v>115</v>
      </c>
      <c r="C5815" s="113">
        <f t="shared" ca="1" si="90"/>
        <v>0.39437495849743681</v>
      </c>
    </row>
    <row r="5816" spans="1:3" ht="15">
      <c r="A5816" s="10"/>
      <c r="B5816" s="111">
        <v>134.46</v>
      </c>
      <c r="C5816" s="113">
        <f t="shared" ca="1" si="90"/>
        <v>0.89831425938697351</v>
      </c>
    </row>
    <row r="5817" spans="1:3" ht="15">
      <c r="A5817" s="10"/>
      <c r="B5817" s="111">
        <v>137.02000000000001</v>
      </c>
      <c r="C5817" s="113">
        <f t="shared" ca="1" si="90"/>
        <v>1.0696677636199852</v>
      </c>
    </row>
    <row r="5818" spans="1:3" ht="15">
      <c r="A5818" s="10"/>
      <c r="B5818" s="111">
        <v>135.84</v>
      </c>
      <c r="C5818" s="113">
        <f t="shared" ca="1" si="90"/>
        <v>0.92398406375498687</v>
      </c>
    </row>
    <row r="5819" spans="1:3" ht="15">
      <c r="A5819" s="10"/>
      <c r="B5819" s="111">
        <v>125.13</v>
      </c>
      <c r="C5819" s="113">
        <f t="shared" ca="1" si="90"/>
        <v>0.73099392812059405</v>
      </c>
    </row>
    <row r="5820" spans="1:3" ht="15">
      <c r="A5820" s="10"/>
      <c r="B5820" s="111">
        <v>116.19</v>
      </c>
      <c r="C5820" s="113">
        <f t="shared" ca="1" si="90"/>
        <v>0.57829475160042032</v>
      </c>
    </row>
    <row r="5821" spans="1:3" ht="15">
      <c r="A5821" s="10"/>
      <c r="B5821" s="111">
        <v>113.61</v>
      </c>
      <c r="C5821" s="113">
        <f t="shared" ca="1" si="90"/>
        <v>0.30372006124401746</v>
      </c>
    </row>
    <row r="5822" spans="1:3" ht="15">
      <c r="A5822" s="10"/>
      <c r="B5822" s="111">
        <v>104.66</v>
      </c>
      <c r="C5822" s="113">
        <f t="shared" ca="1" si="90"/>
        <v>0.99356374188515995</v>
      </c>
    </row>
    <row r="5823" spans="1:3" ht="15">
      <c r="A5823" s="10"/>
      <c r="B5823" s="111">
        <v>97.2</v>
      </c>
      <c r="C5823" s="113">
        <f t="shared" ca="1" si="90"/>
        <v>0.48410297389177681</v>
      </c>
    </row>
    <row r="5824" spans="1:3" ht="15">
      <c r="A5824" s="10"/>
      <c r="B5824" s="111">
        <v>95.24</v>
      </c>
      <c r="C5824" s="113">
        <f t="shared" ca="1" si="90"/>
        <v>0.3372712537354593</v>
      </c>
    </row>
    <row r="5825" spans="1:3" ht="15">
      <c r="A5825" s="10"/>
      <c r="B5825" s="111">
        <v>95.51</v>
      </c>
      <c r="C5825" s="113">
        <f t="shared" ca="1" si="90"/>
        <v>0.18054012191671318</v>
      </c>
    </row>
    <row r="5826" spans="1:3" ht="15">
      <c r="A5826" s="10"/>
      <c r="B5826" s="111">
        <v>110.45</v>
      </c>
      <c r="C5826" s="113">
        <f t="shared" ca="1" si="90"/>
        <v>0.79699673021918893</v>
      </c>
    </row>
    <row r="5827" spans="1:3" ht="15">
      <c r="A5827" s="10"/>
      <c r="B5827" s="111">
        <v>123.81</v>
      </c>
      <c r="C5827" s="113">
        <f t="shared" ref="C5827:C5890" ca="1" si="91">B5827/100*RAND()</f>
        <v>0.65142700375556317</v>
      </c>
    </row>
    <row r="5828" spans="1:3" ht="15">
      <c r="A5828" s="10"/>
      <c r="B5828" s="111">
        <v>134.07</v>
      </c>
      <c r="C5828" s="113">
        <f t="shared" ca="1" si="91"/>
        <v>1.1959582123658103</v>
      </c>
    </row>
    <row r="5829" spans="1:3" ht="15">
      <c r="A5829" s="10"/>
      <c r="B5829" s="111">
        <v>134.9</v>
      </c>
      <c r="C5829" s="113">
        <f t="shared" ca="1" si="91"/>
        <v>0.25480410858005037</v>
      </c>
    </row>
    <row r="5830" spans="1:3" ht="15">
      <c r="A5830" s="10"/>
      <c r="B5830" s="111">
        <v>121.58</v>
      </c>
      <c r="C5830" s="113">
        <f t="shared" ca="1" si="91"/>
        <v>1.0989888341581802</v>
      </c>
    </row>
    <row r="5831" spans="1:3" ht="15">
      <c r="A5831" s="10"/>
      <c r="B5831" s="111">
        <v>106.12</v>
      </c>
      <c r="C5831" s="113">
        <f t="shared" ca="1" si="91"/>
        <v>0.27147639964449533</v>
      </c>
    </row>
    <row r="5832" spans="1:3" ht="15">
      <c r="A5832" s="10"/>
      <c r="B5832" s="111">
        <v>99.1</v>
      </c>
      <c r="C5832" s="113">
        <f t="shared" ca="1" si="91"/>
        <v>5.4018988879482643E-2</v>
      </c>
    </row>
    <row r="5833" spans="1:3" ht="15">
      <c r="A5833" s="10"/>
      <c r="B5833" s="111">
        <v>94.78</v>
      </c>
      <c r="C5833" s="113">
        <f t="shared" ca="1" si="91"/>
        <v>0.13916839116329746</v>
      </c>
    </row>
    <row r="5834" spans="1:3" ht="15">
      <c r="A5834" s="10"/>
      <c r="B5834" s="111">
        <v>92.91</v>
      </c>
      <c r="C5834" s="113">
        <f t="shared" ca="1" si="91"/>
        <v>0.4040684119610124</v>
      </c>
    </row>
    <row r="5835" spans="1:3" ht="15">
      <c r="A5835" s="10"/>
      <c r="B5835" s="111">
        <v>91.21</v>
      </c>
      <c r="C5835" s="113">
        <f t="shared" ca="1" si="91"/>
        <v>0.8201973645389441</v>
      </c>
    </row>
    <row r="5836" spans="1:3" ht="15">
      <c r="A5836" s="10"/>
      <c r="B5836" s="111">
        <v>90.09</v>
      </c>
      <c r="C5836" s="113">
        <f t="shared" ca="1" si="91"/>
        <v>0.37223962067069433</v>
      </c>
    </row>
    <row r="5837" spans="1:3" ht="15">
      <c r="A5837" s="10"/>
      <c r="B5837" s="111">
        <v>93.12</v>
      </c>
      <c r="C5837" s="113">
        <f t="shared" ca="1" si="91"/>
        <v>0.42382511852996568</v>
      </c>
    </row>
    <row r="5838" spans="1:3" ht="15">
      <c r="A5838" s="10"/>
      <c r="B5838" s="111">
        <v>100.54</v>
      </c>
      <c r="C5838" s="113">
        <f t="shared" ca="1" si="91"/>
        <v>0.51408376769008635</v>
      </c>
    </row>
    <row r="5839" spans="1:3" ht="15">
      <c r="A5839" s="10"/>
      <c r="B5839" s="111">
        <v>118.7</v>
      </c>
      <c r="C5839" s="113">
        <f t="shared" ca="1" si="91"/>
        <v>0.65471441902723071</v>
      </c>
    </row>
    <row r="5840" spans="1:3" ht="15">
      <c r="A5840" s="10"/>
      <c r="B5840" s="111">
        <v>135.44</v>
      </c>
      <c r="C5840" s="113">
        <f t="shared" ca="1" si="91"/>
        <v>1.2536526150770859</v>
      </c>
    </row>
    <row r="5841" spans="1:3" ht="15">
      <c r="A5841" s="10"/>
      <c r="B5841" s="111">
        <v>140.72</v>
      </c>
      <c r="C5841" s="113">
        <f t="shared" ca="1" si="91"/>
        <v>0.54296276685920897</v>
      </c>
    </row>
    <row r="5842" spans="1:3" ht="15">
      <c r="A5842" s="10"/>
      <c r="B5842" s="111">
        <v>130</v>
      </c>
      <c r="C5842" s="113">
        <f t="shared" ca="1" si="91"/>
        <v>0.78720607521683506</v>
      </c>
    </row>
    <row r="5843" spans="1:3" ht="15">
      <c r="A5843" s="10"/>
      <c r="B5843" s="111">
        <v>116.99</v>
      </c>
      <c r="C5843" s="113">
        <f t="shared" ca="1" si="91"/>
        <v>0.21248296387582125</v>
      </c>
    </row>
    <row r="5844" spans="1:3" ht="15">
      <c r="A5844" s="10"/>
      <c r="B5844" s="111">
        <v>109.75</v>
      </c>
      <c r="C5844" s="113">
        <f t="shared" ca="1" si="91"/>
        <v>0.1269476459368355</v>
      </c>
    </row>
    <row r="5845" spans="1:3" ht="15">
      <c r="A5845" s="10"/>
      <c r="B5845" s="111">
        <v>103.88</v>
      </c>
      <c r="C5845" s="113">
        <f t="shared" ca="1" si="91"/>
        <v>0.67748461988156516</v>
      </c>
    </row>
    <row r="5846" spans="1:3" ht="15">
      <c r="A5846" s="10"/>
      <c r="B5846" s="111">
        <v>98</v>
      </c>
      <c r="C5846" s="113">
        <f t="shared" ca="1" si="91"/>
        <v>0.42533092068590644</v>
      </c>
    </row>
    <row r="5847" spans="1:3" ht="15">
      <c r="A5847" s="10"/>
      <c r="B5847" s="111">
        <v>94.98</v>
      </c>
      <c r="C5847" s="113">
        <f t="shared" ca="1" si="91"/>
        <v>0.61484628003075936</v>
      </c>
    </row>
    <row r="5848" spans="1:3" ht="15">
      <c r="A5848" s="10"/>
      <c r="B5848" s="111">
        <v>95.06</v>
      </c>
      <c r="C5848" s="113">
        <f t="shared" ca="1" si="91"/>
        <v>0.83457690518181249</v>
      </c>
    </row>
    <row r="5849" spans="1:3" ht="15">
      <c r="A5849" s="10"/>
      <c r="B5849" s="111">
        <v>97.61</v>
      </c>
      <c r="C5849" s="113">
        <f t="shared" ca="1" si="91"/>
        <v>0.31876388999823496</v>
      </c>
    </row>
    <row r="5850" spans="1:3" ht="15">
      <c r="A5850" s="10"/>
      <c r="B5850" s="111">
        <v>116.12</v>
      </c>
      <c r="C5850" s="113">
        <f t="shared" ca="1" si="91"/>
        <v>0.59497078331510711</v>
      </c>
    </row>
    <row r="5851" spans="1:3" ht="15">
      <c r="A5851" s="10"/>
      <c r="B5851" s="111">
        <v>131</v>
      </c>
      <c r="C5851" s="113">
        <f t="shared" ca="1" si="91"/>
        <v>1.0410455061902426</v>
      </c>
    </row>
    <row r="5852" spans="1:3" ht="15">
      <c r="A5852" s="10"/>
      <c r="B5852" s="111">
        <v>145.91</v>
      </c>
      <c r="C5852" s="113">
        <f t="shared" ca="1" si="91"/>
        <v>0.53572210365145789</v>
      </c>
    </row>
    <row r="5853" spans="1:3" ht="15">
      <c r="A5853" s="10"/>
      <c r="B5853" s="111">
        <v>144.93</v>
      </c>
      <c r="C5853" s="113">
        <f t="shared" ca="1" si="91"/>
        <v>0.66908820382233636</v>
      </c>
    </row>
    <row r="5854" spans="1:3" ht="15">
      <c r="A5854" s="10"/>
      <c r="B5854" s="111">
        <v>125.76</v>
      </c>
      <c r="C5854" s="113">
        <f t="shared" ca="1" si="91"/>
        <v>4.0289374247192485E-2</v>
      </c>
    </row>
    <row r="5855" spans="1:3" ht="15">
      <c r="A5855" s="10"/>
      <c r="B5855" s="111">
        <v>114.39</v>
      </c>
      <c r="C5855" s="113">
        <f t="shared" ca="1" si="91"/>
        <v>0.76974674476925808</v>
      </c>
    </row>
    <row r="5856" spans="1:3" ht="15">
      <c r="A5856" s="10"/>
      <c r="B5856" s="111">
        <v>102.73</v>
      </c>
      <c r="C5856" s="113">
        <f t="shared" ca="1" si="91"/>
        <v>0.89948652011476216</v>
      </c>
    </row>
    <row r="5857" spans="1:3" ht="15">
      <c r="A5857" s="10"/>
      <c r="B5857" s="111">
        <v>98.41</v>
      </c>
      <c r="C5857" s="113">
        <f t="shared" ca="1" si="91"/>
        <v>0.48523840510114147</v>
      </c>
    </row>
    <row r="5858" spans="1:3" ht="15">
      <c r="A5858" s="10"/>
      <c r="B5858" s="111">
        <v>96.84</v>
      </c>
      <c r="C5858" s="113">
        <f t="shared" ca="1" si="91"/>
        <v>0.16184301314599259</v>
      </c>
    </row>
    <row r="5859" spans="1:3" ht="15">
      <c r="A5859" s="10"/>
      <c r="B5859" s="111">
        <v>95.25</v>
      </c>
      <c r="C5859" s="113">
        <f t="shared" ca="1" si="91"/>
        <v>0.92864572786557076</v>
      </c>
    </row>
    <row r="5860" spans="1:3" ht="15">
      <c r="A5860" s="10"/>
      <c r="B5860" s="111">
        <v>95.71</v>
      </c>
      <c r="C5860" s="113">
        <f t="shared" ca="1" si="91"/>
        <v>2.6094675906984308E-4</v>
      </c>
    </row>
    <row r="5861" spans="1:3" ht="15">
      <c r="A5861" s="10"/>
      <c r="B5861" s="111">
        <v>96.64</v>
      </c>
      <c r="C5861" s="113">
        <f t="shared" ca="1" si="91"/>
        <v>0.50387502954750618</v>
      </c>
    </row>
    <row r="5862" spans="1:3" ht="15">
      <c r="A5862" s="10"/>
      <c r="B5862" s="111">
        <v>105.01</v>
      </c>
      <c r="C5862" s="113">
        <f t="shared" ca="1" si="91"/>
        <v>0.65810665794858347</v>
      </c>
    </row>
    <row r="5863" spans="1:3" ht="15">
      <c r="A5863" s="10"/>
      <c r="B5863" s="111">
        <v>128.94</v>
      </c>
      <c r="C5863" s="113">
        <f t="shared" ca="1" si="91"/>
        <v>0.21809921324307893</v>
      </c>
    </row>
    <row r="5864" spans="1:3" ht="15">
      <c r="A5864" s="10"/>
      <c r="B5864" s="111">
        <v>150</v>
      </c>
      <c r="C5864" s="113">
        <f t="shared" ca="1" si="91"/>
        <v>0.48535884225014458</v>
      </c>
    </row>
    <row r="5865" spans="1:3" ht="15">
      <c r="A5865" s="10"/>
      <c r="B5865" s="111">
        <v>146.38</v>
      </c>
      <c r="C5865" s="113">
        <f t="shared" ca="1" si="91"/>
        <v>1.3598564901487185</v>
      </c>
    </row>
    <row r="5866" spans="1:3" ht="15">
      <c r="A5866" s="10"/>
      <c r="B5866" s="111">
        <v>130.80000000000001</v>
      </c>
      <c r="C5866" s="113">
        <f t="shared" ca="1" si="91"/>
        <v>0.59000504853009406</v>
      </c>
    </row>
    <row r="5867" spans="1:3" ht="15">
      <c r="A5867" s="10"/>
      <c r="B5867" s="111">
        <v>118.92</v>
      </c>
      <c r="C5867" s="113">
        <f t="shared" ca="1" si="91"/>
        <v>0.60504366518113528</v>
      </c>
    </row>
    <row r="5868" spans="1:3" ht="15">
      <c r="A5868" s="10"/>
      <c r="B5868" s="111">
        <v>113</v>
      </c>
      <c r="C5868" s="113">
        <f t="shared" ca="1" si="91"/>
        <v>0.73867066585510399</v>
      </c>
    </row>
    <row r="5869" spans="1:3" ht="15">
      <c r="A5869" s="10"/>
      <c r="B5869" s="111">
        <v>107.84</v>
      </c>
      <c r="C5869" s="113">
        <f t="shared" ca="1" si="91"/>
        <v>0.75214053282268623</v>
      </c>
    </row>
    <row r="5870" spans="1:3" ht="15">
      <c r="A5870" s="10"/>
      <c r="B5870" s="111">
        <v>100.99</v>
      </c>
      <c r="C5870" s="113">
        <f t="shared" ca="1" si="91"/>
        <v>0.97921266936140727</v>
      </c>
    </row>
    <row r="5871" spans="1:3" ht="15">
      <c r="A5871" s="10"/>
      <c r="B5871" s="111">
        <v>97.97</v>
      </c>
      <c r="C5871" s="113">
        <f t="shared" ca="1" si="91"/>
        <v>0.85033736110588432</v>
      </c>
    </row>
    <row r="5872" spans="1:3" ht="15">
      <c r="A5872" s="10"/>
      <c r="B5872" s="111">
        <v>105.05</v>
      </c>
      <c r="C5872" s="113">
        <f t="shared" ca="1" si="91"/>
        <v>0.43968016189218334</v>
      </c>
    </row>
    <row r="5873" spans="1:3" ht="15">
      <c r="A5873" s="10"/>
      <c r="B5873" s="111">
        <v>112.44</v>
      </c>
      <c r="C5873" s="113">
        <f t="shared" ca="1" si="91"/>
        <v>0.11336234123770747</v>
      </c>
    </row>
    <row r="5874" spans="1:3" ht="15">
      <c r="A5874" s="10"/>
      <c r="B5874" s="111">
        <v>122.66</v>
      </c>
      <c r="C5874" s="113">
        <f t="shared" ca="1" si="91"/>
        <v>0.7040704744933034</v>
      </c>
    </row>
    <row r="5875" spans="1:3" ht="15">
      <c r="A5875" s="10"/>
      <c r="B5875" s="111">
        <v>138</v>
      </c>
      <c r="C5875" s="113">
        <f t="shared" ca="1" si="91"/>
        <v>0.44939725007181086</v>
      </c>
    </row>
    <row r="5876" spans="1:3" ht="15">
      <c r="A5876" s="10"/>
      <c r="B5876" s="111">
        <v>158.51</v>
      </c>
      <c r="C5876" s="113">
        <f t="shared" ca="1" si="91"/>
        <v>1.1147378590894075</v>
      </c>
    </row>
    <row r="5877" spans="1:3" ht="15">
      <c r="A5877" s="10"/>
      <c r="B5877" s="111">
        <v>154.94</v>
      </c>
      <c r="C5877" s="113">
        <f t="shared" ca="1" si="91"/>
        <v>0.32263640600907195</v>
      </c>
    </row>
    <row r="5878" spans="1:3" ht="15">
      <c r="A5878" s="10"/>
      <c r="B5878" s="111">
        <v>130.43</v>
      </c>
      <c r="C5878" s="113">
        <f t="shared" ca="1" si="91"/>
        <v>0.83800883777339608</v>
      </c>
    </row>
    <row r="5879" spans="1:3" ht="15">
      <c r="A5879" s="10"/>
      <c r="B5879" s="111">
        <v>118.69</v>
      </c>
      <c r="C5879" s="113">
        <f t="shared" ca="1" si="91"/>
        <v>0.78160361477094997</v>
      </c>
    </row>
    <row r="5880" spans="1:3" ht="15">
      <c r="A5880" s="10"/>
      <c r="B5880" s="111">
        <v>113.25</v>
      </c>
      <c r="C5880" s="113">
        <f t="shared" ca="1" si="91"/>
        <v>1.1132243179106844</v>
      </c>
    </row>
    <row r="5881" spans="1:3" ht="15">
      <c r="A5881" s="10"/>
      <c r="B5881" s="111">
        <v>101</v>
      </c>
      <c r="C5881" s="113">
        <f t="shared" ca="1" si="91"/>
        <v>4.9760084000478134E-2</v>
      </c>
    </row>
    <row r="5882" spans="1:3" ht="15">
      <c r="A5882" s="10"/>
      <c r="B5882" s="111">
        <v>96.63</v>
      </c>
      <c r="C5882" s="113">
        <f t="shared" ca="1" si="91"/>
        <v>0.91120509296429586</v>
      </c>
    </row>
    <row r="5883" spans="1:3" ht="15">
      <c r="A5883" s="10"/>
      <c r="B5883" s="111">
        <v>95.6</v>
      </c>
      <c r="C5883" s="113">
        <f t="shared" ca="1" si="91"/>
        <v>0.88789859856607745</v>
      </c>
    </row>
    <row r="5884" spans="1:3" ht="15">
      <c r="A5884" s="10"/>
      <c r="B5884" s="111">
        <v>91.53</v>
      </c>
      <c r="C5884" s="113">
        <f t="shared" ca="1" si="91"/>
        <v>0.73798937046143465</v>
      </c>
    </row>
    <row r="5885" spans="1:3" ht="15">
      <c r="A5885" s="10"/>
      <c r="B5885" s="111">
        <v>90.89</v>
      </c>
      <c r="C5885" s="113">
        <f t="shared" ca="1" si="91"/>
        <v>0.78574650815264013</v>
      </c>
    </row>
    <row r="5886" spans="1:3" ht="15">
      <c r="A5886" s="10"/>
      <c r="B5886" s="111">
        <v>95.8</v>
      </c>
      <c r="C5886" s="113">
        <f t="shared" ca="1" si="91"/>
        <v>0.42976266562236226</v>
      </c>
    </row>
    <row r="5887" spans="1:3" ht="15">
      <c r="A5887" s="10"/>
      <c r="B5887" s="111">
        <v>122.46</v>
      </c>
      <c r="C5887" s="113">
        <f t="shared" ca="1" si="91"/>
        <v>0.28638833539727993</v>
      </c>
    </row>
    <row r="5888" spans="1:3" ht="15">
      <c r="A5888" s="10"/>
      <c r="B5888" s="111">
        <v>137.44</v>
      </c>
      <c r="C5888" s="113">
        <f t="shared" ca="1" si="91"/>
        <v>0.56779827660958393</v>
      </c>
    </row>
    <row r="5889" spans="1:3" ht="15">
      <c r="A5889" s="10"/>
      <c r="B5889" s="111">
        <v>134.69999999999999</v>
      </c>
      <c r="C5889" s="113">
        <f t="shared" ca="1" si="91"/>
        <v>1.2491175470607423</v>
      </c>
    </row>
    <row r="5890" spans="1:3" ht="15">
      <c r="A5890" s="10"/>
      <c r="B5890" s="111">
        <v>123.13</v>
      </c>
      <c r="C5890" s="113">
        <f t="shared" ca="1" si="91"/>
        <v>0.9164189681628373</v>
      </c>
    </row>
    <row r="5891" spans="1:3" ht="15">
      <c r="A5891" s="10"/>
      <c r="B5891" s="111">
        <v>109.03</v>
      </c>
      <c r="C5891" s="113">
        <f t="shared" ref="C5891:C5954" ca="1" si="92">B5891/100*RAND()</f>
        <v>4.8787276726195705E-3</v>
      </c>
    </row>
    <row r="5892" spans="1:3" ht="15">
      <c r="A5892" s="10"/>
      <c r="B5892" s="111">
        <v>99.02</v>
      </c>
      <c r="C5892" s="113">
        <f t="shared" ca="1" si="92"/>
        <v>0.58730311682758085</v>
      </c>
    </row>
    <row r="5893" spans="1:3" ht="15">
      <c r="A5893" s="10"/>
      <c r="B5893" s="111">
        <v>89.62</v>
      </c>
      <c r="C5893" s="113">
        <f t="shared" ca="1" si="92"/>
        <v>2.6918012588128669E-2</v>
      </c>
    </row>
    <row r="5894" spans="1:3" ht="15">
      <c r="A5894" s="10"/>
      <c r="B5894" s="111">
        <v>88.48</v>
      </c>
      <c r="C5894" s="113">
        <f t="shared" ca="1" si="92"/>
        <v>6.7836892315272942E-2</v>
      </c>
    </row>
    <row r="5895" spans="1:3" ht="15">
      <c r="A5895" s="10"/>
      <c r="B5895" s="111">
        <v>88.39</v>
      </c>
      <c r="C5895" s="113">
        <f t="shared" ca="1" si="92"/>
        <v>0.16587984293778987</v>
      </c>
    </row>
    <row r="5896" spans="1:3" ht="15">
      <c r="A5896" s="10"/>
      <c r="B5896" s="111">
        <v>89.92</v>
      </c>
      <c r="C5896" s="113">
        <f t="shared" ca="1" si="92"/>
        <v>0.53400559725973884</v>
      </c>
    </row>
    <row r="5897" spans="1:3" ht="15">
      <c r="A5897" s="10"/>
      <c r="B5897" s="111">
        <v>92.32</v>
      </c>
      <c r="C5897" s="113">
        <f t="shared" ca="1" si="92"/>
        <v>0.77828711687949281</v>
      </c>
    </row>
    <row r="5898" spans="1:3" ht="15">
      <c r="A5898" s="10"/>
      <c r="B5898" s="111">
        <v>119.01</v>
      </c>
      <c r="C5898" s="113">
        <f t="shared" ca="1" si="92"/>
        <v>0.40582176302195894</v>
      </c>
    </row>
    <row r="5899" spans="1:3" ht="15">
      <c r="A5899" s="10"/>
      <c r="B5899" s="111">
        <v>131.57</v>
      </c>
      <c r="C5899" s="113">
        <f t="shared" ca="1" si="92"/>
        <v>0.25506142643552382</v>
      </c>
    </row>
    <row r="5900" spans="1:3" ht="15">
      <c r="A5900" s="10"/>
      <c r="B5900" s="111">
        <v>143.93</v>
      </c>
      <c r="C5900" s="113">
        <f t="shared" ca="1" si="92"/>
        <v>0.21486994174483506</v>
      </c>
    </row>
    <row r="5901" spans="1:3" ht="15">
      <c r="A5901" s="10"/>
      <c r="B5901" s="111">
        <v>143.38</v>
      </c>
      <c r="C5901" s="113">
        <f t="shared" ca="1" si="92"/>
        <v>0.91558161156688045</v>
      </c>
    </row>
    <row r="5902" spans="1:3" ht="15">
      <c r="A5902" s="10"/>
      <c r="B5902" s="111">
        <v>129.94</v>
      </c>
      <c r="C5902" s="113">
        <f t="shared" ca="1" si="92"/>
        <v>0.94683043453796534</v>
      </c>
    </row>
    <row r="5903" spans="1:3" ht="15">
      <c r="A5903" s="10"/>
      <c r="B5903" s="111">
        <v>120.96</v>
      </c>
      <c r="C5903" s="113">
        <f t="shared" ca="1" si="92"/>
        <v>0.53590234584560181</v>
      </c>
    </row>
    <row r="5904" spans="1:3" ht="15">
      <c r="A5904" s="10"/>
      <c r="B5904" s="111">
        <v>117.86</v>
      </c>
      <c r="C5904" s="113">
        <f t="shared" ca="1" si="92"/>
        <v>0.63087025017460063</v>
      </c>
    </row>
    <row r="5905" spans="1:3" ht="15">
      <c r="A5905" s="10"/>
      <c r="B5905" s="111">
        <v>114.15</v>
      </c>
      <c r="C5905" s="113">
        <f t="shared" ca="1" si="92"/>
        <v>1.1256926445269899</v>
      </c>
    </row>
    <row r="5906" spans="1:3" ht="15">
      <c r="A5906" s="10"/>
      <c r="B5906" s="111">
        <v>105.98</v>
      </c>
      <c r="C5906" s="113">
        <f t="shared" ca="1" si="92"/>
        <v>0.20200188160721011</v>
      </c>
    </row>
    <row r="5907" spans="1:3" ht="15">
      <c r="A5907" s="10"/>
      <c r="B5907" s="111">
        <v>98.05</v>
      </c>
      <c r="C5907" s="113">
        <f t="shared" ca="1" si="92"/>
        <v>0.21089135376433102</v>
      </c>
    </row>
    <row r="5908" spans="1:3" ht="15">
      <c r="A5908" s="10"/>
      <c r="B5908" s="111">
        <v>95.71</v>
      </c>
      <c r="C5908" s="113">
        <f t="shared" ca="1" si="92"/>
        <v>8.4114274762508059E-2</v>
      </c>
    </row>
    <row r="5909" spans="1:3" ht="15">
      <c r="A5909" s="10"/>
      <c r="B5909" s="111">
        <v>95.66</v>
      </c>
      <c r="C5909" s="113">
        <f t="shared" ca="1" si="92"/>
        <v>0.18698147140176313</v>
      </c>
    </row>
    <row r="5910" spans="1:3" ht="15">
      <c r="A5910" s="10"/>
      <c r="B5910" s="111">
        <v>96.2</v>
      </c>
      <c r="C5910" s="113">
        <f t="shared" ca="1" si="92"/>
        <v>0.55170624016078473</v>
      </c>
    </row>
    <row r="5911" spans="1:3" ht="15">
      <c r="A5911" s="10"/>
      <c r="B5911" s="111">
        <v>103.8</v>
      </c>
      <c r="C5911" s="113">
        <f t="shared" ca="1" si="92"/>
        <v>0.84204007009987225</v>
      </c>
    </row>
    <row r="5912" spans="1:3" ht="15">
      <c r="A5912" s="10"/>
      <c r="B5912" s="111">
        <v>120.98</v>
      </c>
      <c r="C5912" s="113">
        <f t="shared" ca="1" si="92"/>
        <v>1.2019880292833398</v>
      </c>
    </row>
    <row r="5913" spans="1:3" ht="15">
      <c r="A5913" s="10"/>
      <c r="B5913" s="111">
        <v>122</v>
      </c>
      <c r="C5913" s="113">
        <f t="shared" ca="1" si="92"/>
        <v>0.36822392392105457</v>
      </c>
    </row>
    <row r="5914" spans="1:3" ht="15">
      <c r="A5914" s="10"/>
      <c r="B5914" s="111">
        <v>115.99</v>
      </c>
      <c r="C5914" s="113">
        <f t="shared" ca="1" si="92"/>
        <v>0.98042466581810206</v>
      </c>
    </row>
    <row r="5915" spans="1:3" ht="15">
      <c r="A5915" s="10"/>
      <c r="B5915" s="111">
        <v>95.66</v>
      </c>
      <c r="C5915" s="113">
        <f t="shared" ca="1" si="92"/>
        <v>0.42815968022830903</v>
      </c>
    </row>
    <row r="5916" spans="1:3" ht="15">
      <c r="A5916" s="10"/>
      <c r="B5916" s="111">
        <v>89.47</v>
      </c>
      <c r="C5916" s="113">
        <f t="shared" ca="1" si="92"/>
        <v>0.47941885869394923</v>
      </c>
    </row>
    <row r="5917" spans="1:3" ht="15">
      <c r="A5917" s="10"/>
      <c r="B5917" s="111">
        <v>89.51</v>
      </c>
      <c r="C5917" s="113">
        <f t="shared" ca="1" si="92"/>
        <v>0.46229438372313136</v>
      </c>
    </row>
    <row r="5918" spans="1:3" ht="15">
      <c r="A5918" s="10"/>
      <c r="B5918" s="111">
        <v>87.06</v>
      </c>
      <c r="C5918" s="113">
        <f t="shared" ca="1" si="92"/>
        <v>0.68528337563011199</v>
      </c>
    </row>
    <row r="5919" spans="1:3" ht="15">
      <c r="A5919" s="10"/>
      <c r="B5919" s="111">
        <v>84.16</v>
      </c>
      <c r="C5919" s="113">
        <f t="shared" ca="1" si="92"/>
        <v>0.10409294055140848</v>
      </c>
    </row>
    <row r="5920" spans="1:3" ht="15">
      <c r="A5920" s="10"/>
      <c r="B5920" s="111">
        <v>86.46</v>
      </c>
      <c r="C5920" s="113">
        <f t="shared" ca="1" si="92"/>
        <v>3.6619881958222085E-2</v>
      </c>
    </row>
    <row r="5921" spans="1:3" ht="15">
      <c r="A5921" s="10"/>
      <c r="B5921" s="111">
        <v>89.27</v>
      </c>
      <c r="C5921" s="113">
        <f t="shared" ca="1" si="92"/>
        <v>0.78284587991310617</v>
      </c>
    </row>
    <row r="5922" spans="1:3" ht="15">
      <c r="A5922" s="10"/>
      <c r="B5922" s="111">
        <v>107.54</v>
      </c>
      <c r="C5922" s="113">
        <f t="shared" ca="1" si="92"/>
        <v>0.56692374296839454</v>
      </c>
    </row>
    <row r="5923" spans="1:3" ht="15">
      <c r="A5923" s="10"/>
      <c r="B5923" s="111">
        <v>127.33</v>
      </c>
      <c r="C5923" s="113">
        <f t="shared" ca="1" si="92"/>
        <v>0.17007850744152392</v>
      </c>
    </row>
    <row r="5924" spans="1:3" ht="15">
      <c r="A5924" s="10"/>
      <c r="B5924" s="111">
        <v>142.55000000000001</v>
      </c>
      <c r="C5924" s="113">
        <f t="shared" ca="1" si="92"/>
        <v>0.35872921842931449</v>
      </c>
    </row>
    <row r="5925" spans="1:3" ht="15">
      <c r="A5925" s="10"/>
      <c r="B5925" s="111">
        <v>142.4</v>
      </c>
      <c r="C5925" s="113">
        <f t="shared" ca="1" si="92"/>
        <v>0.45165693681381597</v>
      </c>
    </row>
    <row r="5926" spans="1:3" ht="15">
      <c r="A5926" s="10"/>
      <c r="B5926" s="111">
        <v>127.92</v>
      </c>
      <c r="C5926" s="113">
        <f t="shared" ca="1" si="92"/>
        <v>1.1332769873211177</v>
      </c>
    </row>
    <row r="5927" spans="1:3" ht="15">
      <c r="A5927" s="10"/>
      <c r="B5927" s="111">
        <v>122.81</v>
      </c>
      <c r="C5927" s="113">
        <f t="shared" ca="1" si="92"/>
        <v>0.86424527621055569</v>
      </c>
    </row>
    <row r="5928" spans="1:3" ht="15">
      <c r="A5928" s="10"/>
      <c r="B5928" s="111">
        <v>104.36</v>
      </c>
      <c r="C5928" s="113">
        <f t="shared" ca="1" si="92"/>
        <v>0.80095220571461057</v>
      </c>
    </row>
    <row r="5929" spans="1:3" ht="15">
      <c r="A5929" s="10"/>
      <c r="B5929" s="111">
        <v>109.21</v>
      </c>
      <c r="C5929" s="113">
        <f t="shared" ca="1" si="92"/>
        <v>0.40751085132164866</v>
      </c>
    </row>
    <row r="5930" spans="1:3" ht="15">
      <c r="A5930" s="10"/>
      <c r="B5930" s="111">
        <v>99.88</v>
      </c>
      <c r="C5930" s="113">
        <f t="shared" ca="1" si="92"/>
        <v>0.20347002444655712</v>
      </c>
    </row>
    <row r="5931" spans="1:3" ht="15">
      <c r="A5931" s="10"/>
      <c r="B5931" s="111">
        <v>95.35</v>
      </c>
      <c r="C5931" s="113">
        <f t="shared" ca="1" si="92"/>
        <v>0.43288976084257041</v>
      </c>
    </row>
    <row r="5932" spans="1:3" ht="15">
      <c r="A5932" s="10"/>
      <c r="B5932" s="111">
        <v>92.54</v>
      </c>
      <c r="C5932" s="113">
        <f t="shared" ca="1" si="92"/>
        <v>0.69835457083754748</v>
      </c>
    </row>
    <row r="5933" spans="1:3" ht="15">
      <c r="A5933" s="10"/>
      <c r="B5933" s="111">
        <v>92.04</v>
      </c>
      <c r="C5933" s="113">
        <f t="shared" ca="1" si="92"/>
        <v>0.84071148548038599</v>
      </c>
    </row>
    <row r="5934" spans="1:3" ht="15">
      <c r="A5934" s="10"/>
      <c r="B5934" s="111">
        <v>92.56</v>
      </c>
      <c r="C5934" s="113">
        <f t="shared" ca="1" si="92"/>
        <v>0.54709881091360391</v>
      </c>
    </row>
    <row r="5935" spans="1:3" ht="15">
      <c r="A5935" s="10"/>
      <c r="B5935" s="111">
        <v>93.81</v>
      </c>
      <c r="C5935" s="113">
        <f t="shared" ca="1" si="92"/>
        <v>0.46057164139438989</v>
      </c>
    </row>
    <row r="5936" spans="1:3" ht="15">
      <c r="A5936" s="10"/>
      <c r="B5936" s="111">
        <v>92.88</v>
      </c>
      <c r="C5936" s="113">
        <f t="shared" ca="1" si="92"/>
        <v>0.52011573320908011</v>
      </c>
    </row>
    <row r="5937" spans="1:3" ht="15">
      <c r="A5937" s="10"/>
      <c r="B5937" s="111">
        <v>93.44</v>
      </c>
      <c r="C5937" s="113">
        <f t="shared" ca="1" si="92"/>
        <v>0.43957200818454079</v>
      </c>
    </row>
    <row r="5938" spans="1:3" ht="15">
      <c r="A5938" s="10"/>
      <c r="B5938" s="111">
        <v>92.04</v>
      </c>
      <c r="C5938" s="113">
        <f t="shared" ca="1" si="92"/>
        <v>0.27698260520107371</v>
      </c>
    </row>
    <row r="5939" spans="1:3" ht="15">
      <c r="A5939" s="10"/>
      <c r="B5939" s="111">
        <v>88.68</v>
      </c>
      <c r="C5939" s="113">
        <f t="shared" ca="1" si="92"/>
        <v>0.65717184017471864</v>
      </c>
    </row>
    <row r="5940" spans="1:3" ht="15">
      <c r="A5940" s="10"/>
      <c r="B5940" s="111">
        <v>84.01</v>
      </c>
      <c r="C5940" s="113">
        <f t="shared" ca="1" si="92"/>
        <v>0.59888196670225291</v>
      </c>
    </row>
    <row r="5941" spans="1:3" ht="15">
      <c r="A5941" s="10"/>
      <c r="B5941" s="111">
        <v>81.47</v>
      </c>
      <c r="C5941" s="113">
        <f t="shared" ca="1" si="92"/>
        <v>0.31102424509492849</v>
      </c>
    </row>
    <row r="5942" spans="1:3" ht="15">
      <c r="A5942" s="10"/>
      <c r="B5942" s="111">
        <v>65.66</v>
      </c>
      <c r="C5942" s="113">
        <f t="shared" ca="1" si="92"/>
        <v>0.2569972210916579</v>
      </c>
    </row>
    <row r="5943" spans="1:3" ht="15">
      <c r="A5943" s="10"/>
      <c r="B5943" s="111">
        <v>60.06</v>
      </c>
      <c r="C5943" s="113">
        <f t="shared" ca="1" si="92"/>
        <v>3.3188184226911541E-2</v>
      </c>
    </row>
    <row r="5944" spans="1:3" ht="15">
      <c r="A5944" s="10"/>
      <c r="B5944" s="111">
        <v>69.09</v>
      </c>
      <c r="C5944" s="113">
        <f t="shared" ca="1" si="92"/>
        <v>0.53113911895923616</v>
      </c>
    </row>
    <row r="5945" spans="1:3" ht="15">
      <c r="A5945" s="10"/>
      <c r="B5945" s="111">
        <v>84.9</v>
      </c>
      <c r="C5945" s="113">
        <f t="shared" ca="1" si="92"/>
        <v>0.15481028975820801</v>
      </c>
    </row>
    <row r="5946" spans="1:3" ht="15">
      <c r="A5946" s="10"/>
      <c r="B5946" s="111">
        <v>95.18</v>
      </c>
      <c r="C5946" s="113">
        <f t="shared" ca="1" si="92"/>
        <v>0.54264211470130586</v>
      </c>
    </row>
    <row r="5947" spans="1:3" ht="15">
      <c r="A5947" s="10"/>
      <c r="B5947" s="111">
        <v>127.45</v>
      </c>
      <c r="C5947" s="113">
        <f t="shared" ca="1" si="92"/>
        <v>0.84637379870817464</v>
      </c>
    </row>
    <row r="5948" spans="1:3" ht="15">
      <c r="A5948" s="10"/>
      <c r="B5948" s="111">
        <v>138.69</v>
      </c>
      <c r="C5948" s="113">
        <f t="shared" ca="1" si="92"/>
        <v>0.60055222225594096</v>
      </c>
    </row>
    <row r="5949" spans="1:3" ht="15">
      <c r="A5949" s="10"/>
      <c r="B5949" s="111">
        <v>139.07</v>
      </c>
      <c r="C5949" s="113">
        <f t="shared" ca="1" si="92"/>
        <v>1.0905008415384021</v>
      </c>
    </row>
    <row r="5950" spans="1:3" ht="15">
      <c r="A5950" s="10"/>
      <c r="B5950" s="111">
        <v>129</v>
      </c>
      <c r="C5950" s="113">
        <f t="shared" ca="1" si="92"/>
        <v>0.73417702539411556</v>
      </c>
    </row>
    <row r="5951" spans="1:3" ht="15">
      <c r="A5951" s="10"/>
      <c r="B5951" s="111">
        <v>121.99</v>
      </c>
      <c r="C5951" s="113">
        <f t="shared" ca="1" si="92"/>
        <v>0.83649897302861276</v>
      </c>
    </row>
    <row r="5952" spans="1:3" ht="15">
      <c r="A5952" s="10"/>
      <c r="B5952" s="111">
        <v>104.1</v>
      </c>
      <c r="C5952" s="113">
        <f t="shared" ca="1" si="92"/>
        <v>1.0269709577411297</v>
      </c>
    </row>
    <row r="5953" spans="1:3" ht="15">
      <c r="A5953" s="10"/>
      <c r="B5953" s="111">
        <v>105.32</v>
      </c>
      <c r="C5953" s="113">
        <f t="shared" ca="1" si="92"/>
        <v>0.79720713181486524</v>
      </c>
    </row>
    <row r="5954" spans="1:3" ht="15">
      <c r="A5954" s="10"/>
      <c r="B5954" s="111">
        <v>104.79</v>
      </c>
      <c r="C5954" s="113">
        <f t="shared" ca="1" si="92"/>
        <v>0.64854388479021208</v>
      </c>
    </row>
    <row r="5955" spans="1:3" ht="15">
      <c r="A5955" s="10"/>
      <c r="B5955" s="111">
        <v>101.85</v>
      </c>
      <c r="C5955" s="113">
        <f t="shared" ref="C5955:C6018" ca="1" si="93">B5955/100*RAND()</f>
        <v>0.73118333925926271</v>
      </c>
    </row>
    <row r="5956" spans="1:3" ht="15">
      <c r="A5956" s="10"/>
      <c r="B5956" s="111">
        <v>97.97</v>
      </c>
      <c r="C5956" s="113">
        <f t="shared" ca="1" si="93"/>
        <v>3.5509185000084549E-3</v>
      </c>
    </row>
    <row r="5957" spans="1:3" ht="15">
      <c r="A5957" s="10"/>
      <c r="B5957" s="111">
        <v>100</v>
      </c>
      <c r="C5957" s="113">
        <f t="shared" ca="1" si="93"/>
        <v>0.62177332328035106</v>
      </c>
    </row>
    <row r="5958" spans="1:3" ht="15">
      <c r="A5958" s="10"/>
      <c r="B5958" s="111">
        <v>110</v>
      </c>
      <c r="C5958" s="113">
        <f t="shared" ca="1" si="93"/>
        <v>0.53948971363227327</v>
      </c>
    </row>
    <row r="5959" spans="1:3" ht="15">
      <c r="A5959" s="10"/>
      <c r="B5959" s="111">
        <v>135.97</v>
      </c>
      <c r="C5959" s="113">
        <f t="shared" ca="1" si="93"/>
        <v>0.56715617044603384</v>
      </c>
    </row>
    <row r="5960" spans="1:3" ht="15">
      <c r="A5960" s="10"/>
      <c r="B5960" s="111">
        <v>165</v>
      </c>
      <c r="C5960" s="113">
        <f t="shared" ca="1" si="93"/>
        <v>1.1491596163692894</v>
      </c>
    </row>
    <row r="5961" spans="1:3" ht="15">
      <c r="A5961" s="10"/>
      <c r="B5961" s="111">
        <v>160</v>
      </c>
      <c r="C5961" s="113">
        <f t="shared" ca="1" si="93"/>
        <v>0.47764906509074301</v>
      </c>
    </row>
    <row r="5962" spans="1:3" ht="15">
      <c r="A5962" s="10"/>
      <c r="B5962" s="111">
        <v>139.26</v>
      </c>
      <c r="C5962" s="113">
        <f t="shared" ca="1" si="93"/>
        <v>0.70641946380449117</v>
      </c>
    </row>
    <row r="5963" spans="1:3" ht="15">
      <c r="A5963" s="10"/>
      <c r="B5963" s="111">
        <v>128.04</v>
      </c>
      <c r="C5963" s="113">
        <f t="shared" ca="1" si="93"/>
        <v>0.92484413920388009</v>
      </c>
    </row>
    <row r="5964" spans="1:3" ht="15">
      <c r="A5964" s="10"/>
      <c r="B5964" s="111">
        <v>110.7</v>
      </c>
      <c r="C5964" s="113">
        <f t="shared" ca="1" si="93"/>
        <v>0.75431335658956644</v>
      </c>
    </row>
    <row r="5965" spans="1:3" ht="15">
      <c r="A5965" s="10"/>
      <c r="B5965" s="111">
        <v>105.57</v>
      </c>
      <c r="C5965" s="113">
        <f t="shared" ca="1" si="93"/>
        <v>0.71390649152246655</v>
      </c>
    </row>
    <row r="5966" spans="1:3" ht="15">
      <c r="A5966" s="10"/>
      <c r="B5966" s="111">
        <v>103.26</v>
      </c>
      <c r="C5966" s="113">
        <f t="shared" ca="1" si="93"/>
        <v>0.59956271717894527</v>
      </c>
    </row>
    <row r="5967" spans="1:3" ht="15">
      <c r="A5967" s="10"/>
      <c r="B5967" s="111">
        <v>105.49</v>
      </c>
      <c r="C5967" s="113">
        <f t="shared" ca="1" si="93"/>
        <v>0.73075797393331232</v>
      </c>
    </row>
    <row r="5968" spans="1:3" ht="15">
      <c r="A5968" s="10"/>
      <c r="B5968" s="111">
        <v>115.08</v>
      </c>
      <c r="C5968" s="113">
        <f t="shared" ca="1" si="93"/>
        <v>0.91949438689289009</v>
      </c>
    </row>
    <row r="5969" spans="1:3" ht="15">
      <c r="A5969" s="10"/>
      <c r="B5969" s="111">
        <v>128.66999999999999</v>
      </c>
      <c r="C5969" s="113">
        <f t="shared" ca="1" si="93"/>
        <v>0.11120330211122921</v>
      </c>
    </row>
    <row r="5970" spans="1:3" ht="15">
      <c r="A5970" s="10"/>
      <c r="B5970" s="111">
        <v>137.72999999999999</v>
      </c>
      <c r="C5970" s="113">
        <f t="shared" ca="1" si="93"/>
        <v>0.67711125609901601</v>
      </c>
    </row>
    <row r="5971" spans="1:3" ht="15">
      <c r="A5971" s="10"/>
      <c r="B5971" s="111">
        <v>150</v>
      </c>
      <c r="C5971" s="113">
        <f t="shared" ca="1" si="93"/>
        <v>0.52214668387666396</v>
      </c>
    </row>
    <row r="5972" spans="1:3" ht="15">
      <c r="A5972" s="10"/>
      <c r="B5972" s="111">
        <v>190.68</v>
      </c>
      <c r="C5972" s="113">
        <f t="shared" ca="1" si="93"/>
        <v>0.17822361156099537</v>
      </c>
    </row>
    <row r="5973" spans="1:3" ht="15">
      <c r="A5973" s="10"/>
      <c r="B5973" s="111">
        <v>181.72</v>
      </c>
      <c r="C5973" s="113">
        <f t="shared" ca="1" si="93"/>
        <v>0.32871976624390542</v>
      </c>
    </row>
    <row r="5974" spans="1:3" ht="15">
      <c r="A5974" s="10"/>
      <c r="B5974" s="111">
        <v>147.22</v>
      </c>
      <c r="C5974" s="113">
        <f t="shared" ca="1" si="93"/>
        <v>1.3472617446266002</v>
      </c>
    </row>
    <row r="5975" spans="1:3" ht="15">
      <c r="A5975" s="10"/>
      <c r="B5975" s="111">
        <v>132.66</v>
      </c>
      <c r="C5975" s="113">
        <f t="shared" ca="1" si="93"/>
        <v>0.608595790438893</v>
      </c>
    </row>
    <row r="5976" spans="1:3" ht="15">
      <c r="A5976" s="10"/>
      <c r="B5976" s="111">
        <v>110.79</v>
      </c>
      <c r="C5976" s="113">
        <f t="shared" ca="1" si="93"/>
        <v>0.67324310532956066</v>
      </c>
    </row>
    <row r="5977" spans="1:3" ht="15">
      <c r="A5977" s="10"/>
      <c r="B5977" s="111">
        <v>110.72</v>
      </c>
      <c r="C5977" s="113">
        <f t="shared" ca="1" si="93"/>
        <v>0.1308140203372691</v>
      </c>
    </row>
    <row r="5978" spans="1:3" ht="15">
      <c r="A5978" s="10"/>
      <c r="B5978" s="111">
        <v>112</v>
      </c>
      <c r="C5978" s="113">
        <f t="shared" ca="1" si="93"/>
        <v>0.91554684069470738</v>
      </c>
    </row>
    <row r="5979" spans="1:3" ht="15">
      <c r="A5979" s="10"/>
      <c r="B5979" s="111">
        <v>108.52</v>
      </c>
      <c r="C5979" s="113">
        <f t="shared" ca="1" si="93"/>
        <v>0.42199389413846655</v>
      </c>
    </row>
    <row r="5980" spans="1:3" ht="15">
      <c r="A5980" s="10"/>
      <c r="B5980" s="111">
        <v>107.87</v>
      </c>
      <c r="C5980" s="113">
        <f t="shared" ca="1" si="93"/>
        <v>0.58048423629631529</v>
      </c>
    </row>
    <row r="5981" spans="1:3" ht="15">
      <c r="A5981" s="10"/>
      <c r="B5981" s="111">
        <v>107.98</v>
      </c>
      <c r="C5981" s="113">
        <f t="shared" ca="1" si="93"/>
        <v>0.78090576768546682</v>
      </c>
    </row>
    <row r="5982" spans="1:3" ht="15">
      <c r="A5982" s="10"/>
      <c r="B5982" s="111">
        <v>110.82</v>
      </c>
      <c r="C5982" s="113">
        <f t="shared" ca="1" si="93"/>
        <v>0.66436166347040226</v>
      </c>
    </row>
    <row r="5983" spans="1:3" ht="15">
      <c r="A5983" s="10"/>
      <c r="B5983" s="111">
        <v>141.96</v>
      </c>
      <c r="C5983" s="113">
        <f t="shared" ca="1" si="93"/>
        <v>0.14642744255200588</v>
      </c>
    </row>
    <row r="5984" spans="1:3" ht="15">
      <c r="A5984" s="10"/>
      <c r="B5984" s="111">
        <v>160.87</v>
      </c>
      <c r="C5984" s="113">
        <f t="shared" ca="1" si="93"/>
        <v>7.4531781470799294E-2</v>
      </c>
    </row>
    <row r="5985" spans="1:3" ht="15">
      <c r="A5985" s="10"/>
      <c r="B5985" s="111">
        <v>164.44</v>
      </c>
      <c r="C5985" s="113">
        <f t="shared" ca="1" si="93"/>
        <v>1.3428461291061109</v>
      </c>
    </row>
    <row r="5986" spans="1:3" ht="15">
      <c r="A5986" s="10"/>
      <c r="B5986" s="111">
        <v>142.5</v>
      </c>
      <c r="C5986" s="113">
        <f t="shared" ca="1" si="93"/>
        <v>0.56124803221406394</v>
      </c>
    </row>
    <row r="5987" spans="1:3" ht="15">
      <c r="A5987" s="10"/>
      <c r="B5987" s="111">
        <v>134.51</v>
      </c>
      <c r="C5987" s="113">
        <f t="shared" ca="1" si="93"/>
        <v>0.1286815439429943</v>
      </c>
    </row>
    <row r="5988" spans="1:3" ht="15">
      <c r="A5988" s="10"/>
      <c r="B5988" s="111">
        <v>120.04</v>
      </c>
      <c r="C5988" s="113">
        <f t="shared" ca="1" si="93"/>
        <v>0.43924868463982369</v>
      </c>
    </row>
    <row r="5989" spans="1:3" ht="15">
      <c r="A5989" s="10"/>
      <c r="B5989" s="111">
        <v>108.63</v>
      </c>
      <c r="C5989" s="113">
        <f t="shared" ca="1" si="93"/>
        <v>0.33248715446392613</v>
      </c>
    </row>
    <row r="5990" spans="1:3" ht="15">
      <c r="A5990" s="10"/>
      <c r="B5990" s="111">
        <v>108.73</v>
      </c>
      <c r="C5990" s="113">
        <f t="shared" ca="1" si="93"/>
        <v>0.15440724544016476</v>
      </c>
    </row>
    <row r="5991" spans="1:3" ht="15">
      <c r="A5991" s="10"/>
      <c r="B5991" s="111">
        <v>108.28</v>
      </c>
      <c r="C5991" s="113">
        <f t="shared" ca="1" si="93"/>
        <v>0.99945656995258225</v>
      </c>
    </row>
    <row r="5992" spans="1:3" ht="15">
      <c r="A5992" s="10"/>
      <c r="B5992" s="111">
        <v>107.98</v>
      </c>
      <c r="C5992" s="113">
        <f t="shared" ca="1" si="93"/>
        <v>2.2322759846273889E-2</v>
      </c>
    </row>
    <row r="5993" spans="1:3" ht="15">
      <c r="A5993" s="10"/>
      <c r="B5993" s="111">
        <v>113.07</v>
      </c>
      <c r="C5993" s="113">
        <f t="shared" ca="1" si="93"/>
        <v>0.36567438040132</v>
      </c>
    </row>
    <row r="5994" spans="1:3" ht="15">
      <c r="A5994" s="10"/>
      <c r="B5994" s="111">
        <v>135.83000000000001</v>
      </c>
      <c r="C5994" s="113">
        <f t="shared" ca="1" si="93"/>
        <v>1.2795268505816608</v>
      </c>
    </row>
    <row r="5995" spans="1:3" ht="15">
      <c r="A5995" s="10"/>
      <c r="B5995" s="111">
        <v>145.9</v>
      </c>
      <c r="C5995" s="113">
        <f t="shared" ca="1" si="93"/>
        <v>1.0299969066725703</v>
      </c>
    </row>
    <row r="5996" spans="1:3" ht="15">
      <c r="A5996" s="10"/>
      <c r="B5996" s="111">
        <v>180</v>
      </c>
      <c r="C5996" s="113">
        <f t="shared" ca="1" si="93"/>
        <v>1.5064154664678213</v>
      </c>
    </row>
    <row r="5997" spans="1:3" ht="15">
      <c r="A5997" s="10"/>
      <c r="B5997" s="111">
        <v>164.01</v>
      </c>
      <c r="C5997" s="113">
        <f t="shared" ca="1" si="93"/>
        <v>0.63008221628877537</v>
      </c>
    </row>
    <row r="5998" spans="1:3" ht="15">
      <c r="A5998" s="10"/>
      <c r="B5998" s="111">
        <v>141.32</v>
      </c>
      <c r="C5998" s="113">
        <f t="shared" ca="1" si="93"/>
        <v>0.99128916859649274</v>
      </c>
    </row>
    <row r="5999" spans="1:3" ht="15">
      <c r="A5999" s="10"/>
      <c r="B5999" s="111">
        <v>126.5</v>
      </c>
      <c r="C5999" s="113">
        <f t="shared" ca="1" si="93"/>
        <v>0.75212780025510362</v>
      </c>
    </row>
    <row r="6000" spans="1:3" ht="15">
      <c r="A6000" s="10"/>
      <c r="B6000" s="111">
        <v>109.1</v>
      </c>
      <c r="C6000" s="113">
        <f t="shared" ca="1" si="93"/>
        <v>0.75480740432303006</v>
      </c>
    </row>
    <row r="6001" spans="1:3" ht="15">
      <c r="A6001" s="10"/>
      <c r="B6001" s="111">
        <v>115</v>
      </c>
      <c r="C6001" s="113">
        <f t="shared" ca="1" si="93"/>
        <v>0.42033116144927313</v>
      </c>
    </row>
    <row r="6002" spans="1:3" ht="15">
      <c r="A6002" s="10"/>
      <c r="B6002" s="111">
        <v>110</v>
      </c>
      <c r="C6002" s="113">
        <f t="shared" ca="1" si="93"/>
        <v>0.1801431000303729</v>
      </c>
    </row>
    <row r="6003" spans="1:3" ht="15">
      <c r="A6003" s="10"/>
      <c r="B6003" s="111">
        <v>106.62</v>
      </c>
      <c r="C6003" s="113">
        <f t="shared" ca="1" si="93"/>
        <v>0.71113366408680878</v>
      </c>
    </row>
    <row r="6004" spans="1:3" ht="15">
      <c r="A6004" s="10"/>
      <c r="B6004" s="111">
        <v>104.8</v>
      </c>
      <c r="C6004" s="113">
        <f t="shared" ca="1" si="93"/>
        <v>0.17837975504448095</v>
      </c>
    </row>
    <row r="6005" spans="1:3" ht="15">
      <c r="A6005" s="10"/>
      <c r="B6005" s="111">
        <v>109.44</v>
      </c>
      <c r="C6005" s="113">
        <f t="shared" ca="1" si="93"/>
        <v>0.61694475145166827</v>
      </c>
    </row>
    <row r="6006" spans="1:3" ht="15">
      <c r="A6006" s="10"/>
      <c r="B6006" s="111">
        <v>114.94</v>
      </c>
      <c r="C6006" s="113">
        <f t="shared" ca="1" si="93"/>
        <v>0.22426700574395855</v>
      </c>
    </row>
    <row r="6007" spans="1:3" ht="15">
      <c r="A6007" s="10"/>
      <c r="B6007" s="111">
        <v>145</v>
      </c>
      <c r="C6007" s="113">
        <f t="shared" ca="1" si="93"/>
        <v>1.263088375022531</v>
      </c>
    </row>
    <row r="6008" spans="1:3" ht="15">
      <c r="A6008" s="10"/>
      <c r="B6008" s="111">
        <v>151.16</v>
      </c>
      <c r="C6008" s="113">
        <f t="shared" ca="1" si="93"/>
        <v>0.70516523481653071</v>
      </c>
    </row>
    <row r="6009" spans="1:3" ht="15">
      <c r="A6009" s="10"/>
      <c r="B6009" s="111">
        <v>149.96</v>
      </c>
      <c r="C6009" s="113">
        <f t="shared" ca="1" si="93"/>
        <v>0.67453691386272219</v>
      </c>
    </row>
    <row r="6010" spans="1:3" ht="15">
      <c r="A6010" s="10"/>
      <c r="B6010" s="111">
        <v>138</v>
      </c>
      <c r="C6010" s="113">
        <f t="shared" ca="1" si="93"/>
        <v>0.39550012006803636</v>
      </c>
    </row>
    <row r="6011" spans="1:3" ht="15">
      <c r="A6011" s="10"/>
      <c r="B6011" s="111">
        <v>124.17</v>
      </c>
      <c r="C6011" s="113">
        <f t="shared" ca="1" si="93"/>
        <v>0.20262785702314112</v>
      </c>
    </row>
    <row r="6012" spans="1:3" ht="15">
      <c r="A6012" s="10"/>
      <c r="B6012" s="111">
        <v>109.46</v>
      </c>
      <c r="C6012" s="113">
        <f t="shared" ca="1" si="93"/>
        <v>0.11447079140616669</v>
      </c>
    </row>
    <row r="6013" spans="1:3" ht="15">
      <c r="A6013" s="10"/>
      <c r="B6013" s="111">
        <v>106.03</v>
      </c>
      <c r="C6013" s="113">
        <f t="shared" ca="1" si="93"/>
        <v>0.46165453506279497</v>
      </c>
    </row>
    <row r="6014" spans="1:3" ht="15">
      <c r="A6014" s="10"/>
      <c r="B6014" s="111">
        <v>103.01</v>
      </c>
      <c r="C6014" s="113">
        <f t="shared" ca="1" si="93"/>
        <v>0.79648917814797004</v>
      </c>
    </row>
    <row r="6015" spans="1:3" ht="15">
      <c r="A6015" s="10"/>
      <c r="B6015" s="111">
        <v>103.93</v>
      </c>
      <c r="C6015" s="113">
        <f t="shared" ca="1" si="93"/>
        <v>1.0150808646545288</v>
      </c>
    </row>
    <row r="6016" spans="1:3" ht="15">
      <c r="A6016" s="10"/>
      <c r="B6016" s="111">
        <v>109.08</v>
      </c>
      <c r="C6016" s="113">
        <f t="shared" ca="1" si="93"/>
        <v>0.32767401756789249</v>
      </c>
    </row>
    <row r="6017" spans="1:3" ht="15">
      <c r="A6017" s="10"/>
      <c r="B6017" s="111">
        <v>117.52</v>
      </c>
      <c r="C6017" s="113">
        <f t="shared" ca="1" si="93"/>
        <v>0.91868004612341925</v>
      </c>
    </row>
    <row r="6018" spans="1:3" ht="15">
      <c r="A6018" s="10"/>
      <c r="B6018" s="111">
        <v>136.03</v>
      </c>
      <c r="C6018" s="113">
        <f t="shared" ca="1" si="93"/>
        <v>1.083856378142307</v>
      </c>
    </row>
    <row r="6019" spans="1:3" ht="15">
      <c r="A6019" s="10"/>
      <c r="B6019" s="111">
        <v>149.75</v>
      </c>
      <c r="C6019" s="113">
        <f t="shared" ref="C6019:C6082" ca="1" si="94">B6019/100*RAND()</f>
        <v>0.34366977236024726</v>
      </c>
    </row>
    <row r="6020" spans="1:3" ht="15">
      <c r="A6020" s="10"/>
      <c r="B6020" s="111">
        <v>165.78</v>
      </c>
      <c r="C6020" s="113">
        <f t="shared" ca="1" si="94"/>
        <v>0.63971366842961075</v>
      </c>
    </row>
    <row r="6021" spans="1:3" ht="15">
      <c r="A6021" s="10"/>
      <c r="B6021" s="111">
        <v>152.36000000000001</v>
      </c>
      <c r="C6021" s="113">
        <f t="shared" ca="1" si="94"/>
        <v>0.43086205131126509</v>
      </c>
    </row>
    <row r="6022" spans="1:3" ht="15">
      <c r="A6022" s="10"/>
      <c r="B6022" s="111">
        <v>137.11000000000001</v>
      </c>
      <c r="C6022" s="113">
        <f t="shared" ca="1" si="94"/>
        <v>0.58460634040714643</v>
      </c>
    </row>
    <row r="6023" spans="1:3" ht="15">
      <c r="A6023" s="10"/>
      <c r="B6023" s="111">
        <v>125.01</v>
      </c>
      <c r="C6023" s="113">
        <f t="shared" ca="1" si="94"/>
        <v>0.3974637447433812</v>
      </c>
    </row>
    <row r="6024" spans="1:3" ht="15">
      <c r="A6024" s="10"/>
      <c r="B6024" s="111">
        <v>110.54</v>
      </c>
      <c r="C6024" s="113">
        <f t="shared" ca="1" si="94"/>
        <v>0.45489261739563763</v>
      </c>
    </row>
    <row r="6025" spans="1:3" ht="15">
      <c r="A6025" s="10"/>
      <c r="B6025" s="111">
        <v>107.73</v>
      </c>
      <c r="C6025" s="113">
        <f t="shared" ca="1" si="94"/>
        <v>0.51497042710183549</v>
      </c>
    </row>
    <row r="6026" spans="1:3" ht="15">
      <c r="A6026" s="10"/>
      <c r="B6026" s="111">
        <v>107.72</v>
      </c>
      <c r="C6026" s="113">
        <f t="shared" ca="1" si="94"/>
        <v>0.33145391982168687</v>
      </c>
    </row>
    <row r="6027" spans="1:3" ht="15">
      <c r="A6027" s="10"/>
      <c r="B6027" s="111">
        <v>105.03</v>
      </c>
      <c r="C6027" s="113">
        <f t="shared" ca="1" si="94"/>
        <v>0.48960161147237174</v>
      </c>
    </row>
    <row r="6028" spans="1:3" ht="15">
      <c r="A6028" s="10"/>
      <c r="B6028" s="111">
        <v>101.88</v>
      </c>
      <c r="C6028" s="113">
        <f t="shared" ca="1" si="94"/>
        <v>0.32691684447947722</v>
      </c>
    </row>
    <row r="6029" spans="1:3" ht="15">
      <c r="A6029" s="10"/>
      <c r="B6029" s="111">
        <v>103.16</v>
      </c>
      <c r="C6029" s="113">
        <f t="shared" ca="1" si="94"/>
        <v>0.88169173537525047</v>
      </c>
    </row>
    <row r="6030" spans="1:3" ht="15">
      <c r="A6030" s="10"/>
      <c r="B6030" s="111">
        <v>109.02</v>
      </c>
      <c r="C6030" s="113">
        <f t="shared" ca="1" si="94"/>
        <v>9.6016178367932012E-2</v>
      </c>
    </row>
    <row r="6031" spans="1:3" ht="15">
      <c r="A6031" s="10"/>
      <c r="B6031" s="111">
        <v>138.38</v>
      </c>
      <c r="C6031" s="113">
        <f t="shared" ca="1" si="94"/>
        <v>0.53583946428628326</v>
      </c>
    </row>
    <row r="6032" spans="1:3" ht="15">
      <c r="A6032" s="10"/>
      <c r="B6032" s="111">
        <v>148.05000000000001</v>
      </c>
      <c r="C6032" s="113">
        <f t="shared" ca="1" si="94"/>
        <v>1.3648037492352714</v>
      </c>
    </row>
    <row r="6033" spans="1:3" ht="15">
      <c r="A6033" s="10"/>
      <c r="B6033" s="111">
        <v>149.43</v>
      </c>
      <c r="C6033" s="113">
        <f t="shared" ca="1" si="94"/>
        <v>1.4435859677874576</v>
      </c>
    </row>
    <row r="6034" spans="1:3" ht="15">
      <c r="A6034" s="10"/>
      <c r="B6034" s="111">
        <v>144.99</v>
      </c>
      <c r="C6034" s="113">
        <f t="shared" ca="1" si="94"/>
        <v>0.1743541980012869</v>
      </c>
    </row>
    <row r="6035" spans="1:3" ht="15">
      <c r="A6035" s="10"/>
      <c r="B6035" s="111">
        <v>137.63999999999999</v>
      </c>
      <c r="C6035" s="113">
        <f t="shared" ca="1" si="94"/>
        <v>0.86083586702486703</v>
      </c>
    </row>
    <row r="6036" spans="1:3" ht="15">
      <c r="A6036" s="10"/>
      <c r="B6036" s="111">
        <v>118.7</v>
      </c>
      <c r="C6036" s="113">
        <f t="shared" ca="1" si="94"/>
        <v>0.19021414852165777</v>
      </c>
    </row>
    <row r="6037" spans="1:3" ht="15">
      <c r="A6037" s="10"/>
      <c r="B6037" s="111">
        <v>110.06</v>
      </c>
      <c r="C6037" s="113">
        <f t="shared" ca="1" si="94"/>
        <v>0.24596124578183967</v>
      </c>
    </row>
    <row r="6038" spans="1:3" ht="15">
      <c r="A6038" s="10"/>
      <c r="B6038" s="111">
        <v>111.32</v>
      </c>
      <c r="C6038" s="113">
        <f t="shared" ca="1" si="94"/>
        <v>1.0758540157959309</v>
      </c>
    </row>
    <row r="6039" spans="1:3" ht="15">
      <c r="A6039" s="10"/>
      <c r="B6039" s="111">
        <v>113.3</v>
      </c>
      <c r="C6039" s="113">
        <f t="shared" ca="1" si="94"/>
        <v>1.0828121025882715</v>
      </c>
    </row>
    <row r="6040" spans="1:3" ht="15">
      <c r="A6040" s="10"/>
      <c r="B6040" s="111">
        <v>123.83</v>
      </c>
      <c r="C6040" s="113">
        <f t="shared" ca="1" si="94"/>
        <v>0.54236240349023246</v>
      </c>
    </row>
    <row r="6041" spans="1:3" ht="15">
      <c r="A6041" s="10"/>
      <c r="B6041" s="111">
        <v>137</v>
      </c>
      <c r="C6041" s="113">
        <f t="shared" ca="1" si="94"/>
        <v>7.9208400018119088E-2</v>
      </c>
    </row>
    <row r="6042" spans="1:3" ht="15">
      <c r="A6042" s="10"/>
      <c r="B6042" s="111">
        <v>145.97999999999999</v>
      </c>
      <c r="C6042" s="113">
        <f t="shared" ca="1" si="94"/>
        <v>1.3742936351009802</v>
      </c>
    </row>
    <row r="6043" spans="1:3" ht="15">
      <c r="A6043" s="10"/>
      <c r="B6043" s="111">
        <v>157.69999999999999</v>
      </c>
      <c r="C6043" s="113">
        <f t="shared" ca="1" si="94"/>
        <v>1.35552887353695</v>
      </c>
    </row>
    <row r="6044" spans="1:3" ht="15">
      <c r="A6044" s="10"/>
      <c r="B6044" s="111">
        <v>174.23</v>
      </c>
      <c r="C6044" s="113">
        <f t="shared" ca="1" si="94"/>
        <v>1.6280782862183296</v>
      </c>
    </row>
    <row r="6045" spans="1:3" ht="15">
      <c r="A6045" s="10"/>
      <c r="B6045" s="111">
        <v>168.48</v>
      </c>
      <c r="C6045" s="113">
        <f t="shared" ca="1" si="94"/>
        <v>1.6643226153236133</v>
      </c>
    </row>
    <row r="6046" spans="1:3" ht="15">
      <c r="A6046" s="10"/>
      <c r="B6046" s="111">
        <v>148</v>
      </c>
      <c r="C6046" s="113">
        <f t="shared" ca="1" si="94"/>
        <v>0.139023489218249</v>
      </c>
    </row>
    <row r="6047" spans="1:3" ht="15">
      <c r="A6047" s="10"/>
      <c r="B6047" s="111">
        <v>139.86000000000001</v>
      </c>
      <c r="C6047" s="113">
        <f t="shared" ca="1" si="94"/>
        <v>4.8295432718578946E-2</v>
      </c>
    </row>
    <row r="6048" spans="1:3" ht="15">
      <c r="A6048" s="10"/>
      <c r="B6048" s="111">
        <v>124.11</v>
      </c>
      <c r="C6048" s="113">
        <f t="shared" ca="1" si="94"/>
        <v>0.64934980450914004</v>
      </c>
    </row>
    <row r="6049" spans="1:3" ht="15">
      <c r="A6049" s="10"/>
      <c r="B6049" s="111">
        <v>119.01</v>
      </c>
      <c r="C6049" s="113">
        <f t="shared" ca="1" si="94"/>
        <v>0.66610755765013652</v>
      </c>
    </row>
    <row r="6050" spans="1:3" ht="15">
      <c r="A6050" s="10"/>
      <c r="B6050" s="111">
        <v>114.43</v>
      </c>
      <c r="C6050" s="113">
        <f t="shared" ca="1" si="94"/>
        <v>0.83973491414294021</v>
      </c>
    </row>
    <row r="6051" spans="1:3" ht="15">
      <c r="A6051" s="10"/>
      <c r="B6051" s="111">
        <v>113.88</v>
      </c>
      <c r="C6051" s="113">
        <f t="shared" ca="1" si="94"/>
        <v>0.61861744285463349</v>
      </c>
    </row>
    <row r="6052" spans="1:3" ht="15">
      <c r="A6052" s="10"/>
      <c r="B6052" s="111">
        <v>111.67</v>
      </c>
      <c r="C6052" s="113">
        <f t="shared" ca="1" si="94"/>
        <v>0.37133075569328106</v>
      </c>
    </row>
    <row r="6053" spans="1:3" ht="15">
      <c r="A6053" s="10"/>
      <c r="B6053" s="111">
        <v>113.82</v>
      </c>
      <c r="C6053" s="113">
        <f t="shared" ca="1" si="94"/>
        <v>0.94784242973112531</v>
      </c>
    </row>
    <row r="6054" spans="1:3" ht="15">
      <c r="A6054" s="10"/>
      <c r="B6054" s="111">
        <v>117.58</v>
      </c>
      <c r="C6054" s="113">
        <f t="shared" ca="1" si="94"/>
        <v>0.95247553078053493</v>
      </c>
    </row>
    <row r="6055" spans="1:3" ht="15">
      <c r="A6055" s="10"/>
      <c r="B6055" s="111">
        <v>145.44999999999999</v>
      </c>
      <c r="C6055" s="113">
        <f t="shared" ca="1" si="94"/>
        <v>0.24627515355475976</v>
      </c>
    </row>
    <row r="6056" spans="1:3" ht="15">
      <c r="A6056" s="10"/>
      <c r="B6056" s="111">
        <v>158.07</v>
      </c>
      <c r="C6056" s="113">
        <f t="shared" ca="1" si="94"/>
        <v>1.1221697305870517</v>
      </c>
    </row>
    <row r="6057" spans="1:3" ht="15">
      <c r="A6057" s="10"/>
      <c r="B6057" s="111">
        <v>162.27000000000001</v>
      </c>
      <c r="C6057" s="113">
        <f t="shared" ca="1" si="94"/>
        <v>0.26997071424128494</v>
      </c>
    </row>
    <row r="6058" spans="1:3" ht="15">
      <c r="A6058" s="10"/>
      <c r="B6058" s="111">
        <v>156.66</v>
      </c>
      <c r="C6058" s="113">
        <f t="shared" ca="1" si="94"/>
        <v>4.7222163503691135E-2</v>
      </c>
    </row>
    <row r="6059" spans="1:3" ht="15">
      <c r="A6059" s="10"/>
      <c r="B6059" s="111">
        <v>149.22</v>
      </c>
      <c r="C6059" s="113">
        <f t="shared" ca="1" si="94"/>
        <v>1.2429801799256468</v>
      </c>
    </row>
    <row r="6060" spans="1:3" ht="15">
      <c r="A6060" s="10"/>
      <c r="B6060" s="111">
        <v>144.22</v>
      </c>
      <c r="C6060" s="113">
        <f t="shared" ca="1" si="94"/>
        <v>0.61479247534312464</v>
      </c>
    </row>
    <row r="6061" spans="1:3" ht="15">
      <c r="A6061" s="10"/>
      <c r="B6061" s="111">
        <v>140</v>
      </c>
      <c r="C6061" s="113">
        <f t="shared" ca="1" si="94"/>
        <v>1.135423852407843</v>
      </c>
    </row>
    <row r="6062" spans="1:3" ht="15">
      <c r="A6062" s="10"/>
      <c r="B6062" s="111">
        <v>128</v>
      </c>
      <c r="C6062" s="113">
        <f t="shared" ca="1" si="94"/>
        <v>7.4196907369167064E-2</v>
      </c>
    </row>
    <row r="6063" spans="1:3" ht="15">
      <c r="A6063" s="10"/>
      <c r="B6063" s="111">
        <v>120.52</v>
      </c>
      <c r="C6063" s="113">
        <f t="shared" ca="1" si="94"/>
        <v>0.52821537890037651</v>
      </c>
    </row>
    <row r="6064" spans="1:3" ht="15">
      <c r="A6064" s="10"/>
      <c r="B6064" s="111">
        <v>130.61000000000001</v>
      </c>
      <c r="C6064" s="113">
        <f t="shared" ca="1" si="94"/>
        <v>1.2037074261563765</v>
      </c>
    </row>
    <row r="6065" spans="1:3" ht="15">
      <c r="A6065" s="10"/>
      <c r="B6065" s="111">
        <v>140.09</v>
      </c>
      <c r="C6065" s="113">
        <f t="shared" ca="1" si="94"/>
        <v>0.33834104926050618</v>
      </c>
    </row>
    <row r="6066" spans="1:3" ht="15">
      <c r="A6066" s="10"/>
      <c r="B6066" s="111">
        <v>152.47999999999999</v>
      </c>
      <c r="C6066" s="113">
        <f t="shared" ca="1" si="94"/>
        <v>1.5007868295991806</v>
      </c>
    </row>
    <row r="6067" spans="1:3" ht="15">
      <c r="A6067" s="10"/>
      <c r="B6067" s="111">
        <v>159.18</v>
      </c>
      <c r="C6067" s="113">
        <f t="shared" ca="1" si="94"/>
        <v>1.3785895586571772</v>
      </c>
    </row>
    <row r="6068" spans="1:3" ht="15">
      <c r="A6068" s="10"/>
      <c r="B6068" s="111">
        <v>159.58000000000001</v>
      </c>
      <c r="C6068" s="113">
        <f t="shared" ca="1" si="94"/>
        <v>1.0409283829176821</v>
      </c>
    </row>
    <row r="6069" spans="1:3" ht="15">
      <c r="A6069" s="10"/>
      <c r="B6069" s="111">
        <v>159.31</v>
      </c>
      <c r="C6069" s="113">
        <f t="shared" ca="1" si="94"/>
        <v>1.0476828203551749</v>
      </c>
    </row>
    <row r="6070" spans="1:3" ht="15">
      <c r="A6070" s="10"/>
      <c r="B6070" s="111">
        <v>148.63999999999999</v>
      </c>
      <c r="C6070" s="113">
        <f t="shared" ca="1" si="94"/>
        <v>1.3599244435854951</v>
      </c>
    </row>
    <row r="6071" spans="1:3" ht="15">
      <c r="A6071" s="10"/>
      <c r="B6071" s="111">
        <v>141.52000000000001</v>
      </c>
      <c r="C6071" s="113">
        <f t="shared" ca="1" si="94"/>
        <v>0.41866378037658941</v>
      </c>
    </row>
    <row r="6072" spans="1:3" ht="15">
      <c r="A6072" s="10"/>
      <c r="B6072" s="111">
        <v>132.66</v>
      </c>
      <c r="C6072" s="113">
        <f t="shared" ca="1" si="94"/>
        <v>0.97966237744438533</v>
      </c>
    </row>
    <row r="6073" spans="1:3" ht="15">
      <c r="A6073" s="10"/>
      <c r="B6073" s="111">
        <v>140.16</v>
      </c>
      <c r="C6073" s="113">
        <f t="shared" ca="1" si="94"/>
        <v>1.9109056150157049E-2</v>
      </c>
    </row>
    <row r="6074" spans="1:3" ht="15">
      <c r="A6074" s="10"/>
      <c r="B6074" s="111">
        <v>129.77000000000001</v>
      </c>
      <c r="C6074" s="113">
        <f t="shared" ca="1" si="94"/>
        <v>0.15166915967467007</v>
      </c>
    </row>
    <row r="6075" spans="1:3" ht="15">
      <c r="A6075" s="10"/>
      <c r="B6075" s="111">
        <v>115.96</v>
      </c>
      <c r="C6075" s="113">
        <f t="shared" ca="1" si="94"/>
        <v>0.36477212257032893</v>
      </c>
    </row>
    <row r="6076" spans="1:3" ht="15">
      <c r="A6076" s="10"/>
      <c r="B6076" s="111">
        <v>109.82</v>
      </c>
      <c r="C6076" s="113">
        <f t="shared" ca="1" si="94"/>
        <v>0.24831160458459245</v>
      </c>
    </row>
    <row r="6077" spans="1:3" ht="15">
      <c r="A6077" s="10"/>
      <c r="B6077" s="111">
        <v>110.02</v>
      </c>
      <c r="C6077" s="113">
        <f t="shared" ca="1" si="94"/>
        <v>0.55805621514782211</v>
      </c>
    </row>
    <row r="6078" spans="1:3" ht="15">
      <c r="A6078" s="10"/>
      <c r="B6078" s="111">
        <v>111.21</v>
      </c>
      <c r="C6078" s="113">
        <f t="shared" ca="1" si="94"/>
        <v>0.33963704183264076</v>
      </c>
    </row>
    <row r="6079" spans="1:3" ht="15">
      <c r="A6079" s="10"/>
      <c r="B6079" s="111">
        <v>130.06</v>
      </c>
      <c r="C6079" s="113">
        <f t="shared" ca="1" si="94"/>
        <v>0.37844389890045127</v>
      </c>
    </row>
    <row r="6080" spans="1:3" ht="15">
      <c r="A6080" s="10"/>
      <c r="B6080" s="111">
        <v>136.12</v>
      </c>
      <c r="C6080" s="113">
        <f t="shared" ca="1" si="94"/>
        <v>0.71820278389570125</v>
      </c>
    </row>
    <row r="6081" spans="1:3" ht="15">
      <c r="A6081" s="10"/>
      <c r="B6081" s="111">
        <v>143.46</v>
      </c>
      <c r="C6081" s="113">
        <f t="shared" ca="1" si="94"/>
        <v>0.10631545145052217</v>
      </c>
    </row>
    <row r="6082" spans="1:3" ht="15">
      <c r="A6082" s="10"/>
      <c r="B6082" s="111">
        <v>145.03</v>
      </c>
      <c r="C6082" s="113">
        <f t="shared" ca="1" si="94"/>
        <v>0.2455078231882537</v>
      </c>
    </row>
    <row r="6083" spans="1:3" ht="15">
      <c r="A6083" s="10"/>
      <c r="B6083" s="111">
        <v>141.32</v>
      </c>
      <c r="C6083" s="113">
        <f t="shared" ref="C6083:C6146" ca="1" si="95">B6083/100*RAND()</f>
        <v>0.21838011309420804</v>
      </c>
    </row>
    <row r="6084" spans="1:3" ht="15">
      <c r="A6084" s="10"/>
      <c r="B6084" s="111">
        <v>133.68</v>
      </c>
      <c r="C6084" s="113">
        <f t="shared" ca="1" si="95"/>
        <v>0.33162742596920564</v>
      </c>
    </row>
    <row r="6085" spans="1:3" ht="15">
      <c r="A6085" s="10"/>
      <c r="B6085" s="111">
        <v>122.02</v>
      </c>
      <c r="C6085" s="113">
        <f t="shared" ca="1" si="95"/>
        <v>0.24886670386596693</v>
      </c>
    </row>
    <row r="6086" spans="1:3" ht="15">
      <c r="A6086" s="10"/>
      <c r="B6086" s="111">
        <v>111.59</v>
      </c>
      <c r="C6086" s="113">
        <f t="shared" ca="1" si="95"/>
        <v>0.67087377590285469</v>
      </c>
    </row>
    <row r="6087" spans="1:3" ht="15">
      <c r="A6087" s="10"/>
      <c r="B6087" s="111">
        <v>106.08</v>
      </c>
      <c r="C6087" s="113">
        <f t="shared" ca="1" si="95"/>
        <v>1.0278947020027929</v>
      </c>
    </row>
    <row r="6088" spans="1:3" ht="15">
      <c r="A6088" s="10"/>
      <c r="B6088" s="111">
        <v>107.81</v>
      </c>
      <c r="C6088" s="113">
        <f t="shared" ca="1" si="95"/>
        <v>0.60051944089963338</v>
      </c>
    </row>
    <row r="6089" spans="1:3" ht="15">
      <c r="A6089" s="10"/>
      <c r="B6089" s="111">
        <v>112.36</v>
      </c>
      <c r="C6089" s="113">
        <f t="shared" ca="1" si="95"/>
        <v>1.0369507252742916</v>
      </c>
    </row>
    <row r="6090" spans="1:3" ht="15">
      <c r="A6090" s="10"/>
      <c r="B6090" s="111">
        <v>129.19999999999999</v>
      </c>
      <c r="C6090" s="113">
        <f t="shared" ca="1" si="95"/>
        <v>6.4643184641870924E-2</v>
      </c>
    </row>
    <row r="6091" spans="1:3" ht="15">
      <c r="A6091" s="10"/>
      <c r="B6091" s="111">
        <v>146.97999999999999</v>
      </c>
      <c r="C6091" s="113">
        <f t="shared" ca="1" si="95"/>
        <v>0.78387305404014795</v>
      </c>
    </row>
    <row r="6092" spans="1:3" ht="15">
      <c r="A6092" s="10"/>
      <c r="B6092" s="111">
        <v>155.09</v>
      </c>
      <c r="C6092" s="113">
        <f t="shared" ca="1" si="95"/>
        <v>0.10024751157202726</v>
      </c>
    </row>
    <row r="6093" spans="1:3" ht="15">
      <c r="A6093" s="10"/>
      <c r="B6093" s="111">
        <v>153.9</v>
      </c>
      <c r="C6093" s="113">
        <f t="shared" ca="1" si="95"/>
        <v>0.2483275876214846</v>
      </c>
    </row>
    <row r="6094" spans="1:3" ht="15">
      <c r="A6094" s="10"/>
      <c r="B6094" s="111">
        <v>145.03</v>
      </c>
      <c r="C6094" s="113">
        <f t="shared" ca="1" si="95"/>
        <v>0.84657784470574871</v>
      </c>
    </row>
    <row r="6095" spans="1:3" ht="15">
      <c r="A6095" s="10"/>
      <c r="B6095" s="111">
        <v>138.68</v>
      </c>
      <c r="C6095" s="113">
        <f t="shared" ca="1" si="95"/>
        <v>1.385506824724029</v>
      </c>
    </row>
    <row r="6096" spans="1:3" ht="15">
      <c r="A6096" s="10"/>
      <c r="B6096" s="111">
        <v>121.08</v>
      </c>
      <c r="C6096" s="113">
        <f t="shared" ca="1" si="95"/>
        <v>1.1625912944550321</v>
      </c>
    </row>
    <row r="6097" spans="1:3" ht="15">
      <c r="A6097" s="10"/>
      <c r="B6097" s="111">
        <v>105.05</v>
      </c>
      <c r="C6097" s="113">
        <f t="shared" ca="1" si="95"/>
        <v>0.93173124281766906</v>
      </c>
    </row>
    <row r="6098" spans="1:3" ht="15">
      <c r="A6098" s="10"/>
      <c r="B6098" s="111">
        <v>99.17</v>
      </c>
      <c r="C6098" s="113">
        <f t="shared" ca="1" si="95"/>
        <v>0.80182378119196296</v>
      </c>
    </row>
    <row r="6099" spans="1:3" ht="15">
      <c r="A6099" s="10"/>
      <c r="B6099" s="111">
        <v>99.02</v>
      </c>
      <c r="C6099" s="113">
        <f t="shared" ca="1" si="95"/>
        <v>9.4953640972942968E-2</v>
      </c>
    </row>
    <row r="6100" spans="1:3" ht="15">
      <c r="A6100" s="10"/>
      <c r="B6100" s="111">
        <v>95.38</v>
      </c>
      <c r="C6100" s="113">
        <f t="shared" ca="1" si="95"/>
        <v>0.27504903817302412</v>
      </c>
    </row>
    <row r="6101" spans="1:3" ht="15">
      <c r="A6101" s="10"/>
      <c r="B6101" s="111">
        <v>97.57</v>
      </c>
      <c r="C6101" s="113">
        <f t="shared" ca="1" si="95"/>
        <v>0.77647764510068373</v>
      </c>
    </row>
    <row r="6102" spans="1:3" ht="15">
      <c r="A6102" s="10"/>
      <c r="B6102" s="111">
        <v>97.64</v>
      </c>
      <c r="C6102" s="113">
        <f t="shared" ca="1" si="95"/>
        <v>0.37205044527394837</v>
      </c>
    </row>
    <row r="6103" spans="1:3" ht="15">
      <c r="A6103" s="10"/>
      <c r="B6103" s="111">
        <v>95.59</v>
      </c>
      <c r="C6103" s="113">
        <f t="shared" ca="1" si="95"/>
        <v>0.83542918782073317</v>
      </c>
    </row>
    <row r="6104" spans="1:3" ht="15">
      <c r="A6104" s="10"/>
      <c r="B6104" s="111">
        <v>101.34</v>
      </c>
      <c r="C6104" s="113">
        <f t="shared" ca="1" si="95"/>
        <v>0.47705844746104414</v>
      </c>
    </row>
    <row r="6105" spans="1:3" ht="15">
      <c r="A6105" s="10"/>
      <c r="B6105" s="111">
        <v>106.41</v>
      </c>
      <c r="C6105" s="113">
        <f t="shared" ca="1" si="95"/>
        <v>0.80086877498563591</v>
      </c>
    </row>
    <row r="6106" spans="1:3" ht="15">
      <c r="A6106" s="10"/>
      <c r="B6106" s="111">
        <v>107.17</v>
      </c>
      <c r="C6106" s="113">
        <f t="shared" ca="1" si="95"/>
        <v>0.64038834152324031</v>
      </c>
    </row>
    <row r="6107" spans="1:3" ht="15">
      <c r="A6107" s="10"/>
      <c r="B6107" s="111">
        <v>101.92</v>
      </c>
      <c r="C6107" s="113">
        <f t="shared" ca="1" si="95"/>
        <v>0.52796427032591231</v>
      </c>
    </row>
    <row r="6108" spans="1:3" ht="15">
      <c r="A6108" s="10"/>
      <c r="B6108" s="111">
        <v>99.72</v>
      </c>
      <c r="C6108" s="113">
        <f t="shared" ca="1" si="95"/>
        <v>0.56281880763012482</v>
      </c>
    </row>
    <row r="6109" spans="1:3" ht="15">
      <c r="A6109" s="10"/>
      <c r="B6109" s="111">
        <v>93.94</v>
      </c>
      <c r="C6109" s="113">
        <f t="shared" ca="1" si="95"/>
        <v>0.21626045486737705</v>
      </c>
    </row>
    <row r="6110" spans="1:3" ht="15">
      <c r="A6110" s="10"/>
      <c r="B6110" s="111">
        <v>81.069999999999993</v>
      </c>
      <c r="C6110" s="113">
        <f t="shared" ca="1" si="95"/>
        <v>0.75999222781542719</v>
      </c>
    </row>
    <row r="6111" spans="1:3" ht="15">
      <c r="A6111" s="10"/>
      <c r="B6111" s="111">
        <v>69.680000000000007</v>
      </c>
      <c r="C6111" s="113">
        <f t="shared" ca="1" si="95"/>
        <v>0.35969573901780272</v>
      </c>
    </row>
    <row r="6112" spans="1:3" ht="15">
      <c r="A6112" s="10"/>
      <c r="B6112" s="111">
        <v>72.44</v>
      </c>
      <c r="C6112" s="113">
        <f t="shared" ca="1" si="95"/>
        <v>0.48148787841791441</v>
      </c>
    </row>
    <row r="6113" spans="1:3" ht="15">
      <c r="A6113" s="10"/>
      <c r="B6113" s="111">
        <v>87.13</v>
      </c>
      <c r="C6113" s="113">
        <f t="shared" ca="1" si="95"/>
        <v>0.21220683980101213</v>
      </c>
    </row>
    <row r="6114" spans="1:3" ht="15">
      <c r="A6114" s="10"/>
      <c r="B6114" s="111">
        <v>99.94</v>
      </c>
      <c r="C6114" s="113">
        <f t="shared" ca="1" si="95"/>
        <v>0.37327839858258016</v>
      </c>
    </row>
    <row r="6115" spans="1:3" ht="15">
      <c r="A6115" s="10"/>
      <c r="B6115" s="111">
        <v>136.37</v>
      </c>
      <c r="C6115" s="113">
        <f t="shared" ca="1" si="95"/>
        <v>1.0363264509162826</v>
      </c>
    </row>
    <row r="6116" spans="1:3" ht="15">
      <c r="A6116" s="10"/>
      <c r="B6116" s="111">
        <v>150</v>
      </c>
      <c r="C6116" s="113">
        <f t="shared" ca="1" si="95"/>
        <v>0.72783247721405764</v>
      </c>
    </row>
    <row r="6117" spans="1:3" ht="15">
      <c r="A6117" s="10"/>
      <c r="B6117" s="111">
        <v>154.16999999999999</v>
      </c>
      <c r="C6117" s="113">
        <f t="shared" ca="1" si="95"/>
        <v>0.27557537632789308</v>
      </c>
    </row>
    <row r="6118" spans="1:3" ht="15">
      <c r="A6118" s="10"/>
      <c r="B6118" s="111">
        <v>138.01</v>
      </c>
      <c r="C6118" s="113">
        <f t="shared" ca="1" si="95"/>
        <v>5.0884288490668485E-2</v>
      </c>
    </row>
    <row r="6119" spans="1:3" ht="15">
      <c r="A6119" s="10"/>
      <c r="B6119" s="111">
        <v>129.07</v>
      </c>
      <c r="C6119" s="113">
        <f t="shared" ca="1" si="95"/>
        <v>0.45325289114833439</v>
      </c>
    </row>
    <row r="6120" spans="1:3" ht="15">
      <c r="A6120" s="10"/>
      <c r="B6120" s="111">
        <v>107.54</v>
      </c>
      <c r="C6120" s="113">
        <f t="shared" ca="1" si="95"/>
        <v>0.30017437045457179</v>
      </c>
    </row>
    <row r="6121" spans="1:3" ht="15">
      <c r="A6121" s="10"/>
      <c r="B6121" s="111">
        <v>113.01</v>
      </c>
      <c r="C6121" s="113">
        <f t="shared" ca="1" si="95"/>
        <v>1.0113098709024233</v>
      </c>
    </row>
    <row r="6122" spans="1:3" ht="15">
      <c r="A6122" s="10"/>
      <c r="B6122" s="111">
        <v>108.2</v>
      </c>
      <c r="C6122" s="113">
        <f t="shared" ca="1" si="95"/>
        <v>0.79238622552194637</v>
      </c>
    </row>
    <row r="6123" spans="1:3" ht="15">
      <c r="A6123" s="10"/>
      <c r="B6123" s="111">
        <v>103.92</v>
      </c>
      <c r="C6123" s="113">
        <f t="shared" ca="1" si="95"/>
        <v>0.73750971694055922</v>
      </c>
    </row>
    <row r="6124" spans="1:3" ht="15">
      <c r="A6124" s="10"/>
      <c r="B6124" s="111">
        <v>103.79</v>
      </c>
      <c r="C6124" s="113">
        <f t="shared" ca="1" si="95"/>
        <v>0.72841581704018277</v>
      </c>
    </row>
    <row r="6125" spans="1:3" ht="15">
      <c r="A6125" s="10"/>
      <c r="B6125" s="111">
        <v>104.85</v>
      </c>
      <c r="C6125" s="113">
        <f t="shared" ca="1" si="95"/>
        <v>1.0374769630519532E-6</v>
      </c>
    </row>
    <row r="6126" spans="1:3" ht="15">
      <c r="A6126" s="10"/>
      <c r="B6126" s="111">
        <v>110.01</v>
      </c>
      <c r="C6126" s="113">
        <f t="shared" ca="1" si="95"/>
        <v>6.1783901924586618E-2</v>
      </c>
    </row>
    <row r="6127" spans="1:3" ht="15">
      <c r="A6127" s="10"/>
      <c r="B6127" s="111">
        <v>152.08000000000001</v>
      </c>
      <c r="C6127" s="113">
        <f t="shared" ca="1" si="95"/>
        <v>0.28443475888312397</v>
      </c>
    </row>
    <row r="6128" spans="1:3" ht="15">
      <c r="A6128" s="10"/>
      <c r="B6128" s="111">
        <v>160.93</v>
      </c>
      <c r="C6128" s="113">
        <f t="shared" ca="1" si="95"/>
        <v>0.18863412036917296</v>
      </c>
    </row>
    <row r="6129" spans="1:3" ht="15">
      <c r="A6129" s="10"/>
      <c r="B6129" s="111">
        <v>166.71</v>
      </c>
      <c r="C6129" s="113">
        <f t="shared" ca="1" si="95"/>
        <v>1.0553571253683378</v>
      </c>
    </row>
    <row r="6130" spans="1:3" ht="15">
      <c r="A6130" s="10"/>
      <c r="B6130" s="111">
        <v>157</v>
      </c>
      <c r="C6130" s="113">
        <f t="shared" ca="1" si="95"/>
        <v>1.4334894284154134</v>
      </c>
    </row>
    <row r="6131" spans="1:3" ht="15">
      <c r="A6131" s="10"/>
      <c r="B6131" s="111">
        <v>147.93</v>
      </c>
      <c r="C6131" s="113">
        <f t="shared" ca="1" si="95"/>
        <v>0.45514284267674127</v>
      </c>
    </row>
    <row r="6132" spans="1:3" ht="15">
      <c r="A6132" s="10"/>
      <c r="B6132" s="111">
        <v>140.06</v>
      </c>
      <c r="C6132" s="113">
        <f t="shared" ca="1" si="95"/>
        <v>1.0204045776454782</v>
      </c>
    </row>
    <row r="6133" spans="1:3" ht="15">
      <c r="A6133" s="10"/>
      <c r="B6133" s="111">
        <v>118.84</v>
      </c>
      <c r="C6133" s="113">
        <f t="shared" ca="1" si="95"/>
        <v>1.0693059173064565</v>
      </c>
    </row>
    <row r="6134" spans="1:3" ht="15">
      <c r="A6134" s="10"/>
      <c r="B6134" s="111">
        <v>116.9</v>
      </c>
      <c r="C6134" s="113">
        <f t="shared" ca="1" si="95"/>
        <v>0.71051649849626053</v>
      </c>
    </row>
    <row r="6135" spans="1:3" ht="15">
      <c r="A6135" s="10"/>
      <c r="B6135" s="111">
        <v>119</v>
      </c>
      <c r="C6135" s="113">
        <f t="shared" ca="1" si="95"/>
        <v>1.0577718750990122</v>
      </c>
    </row>
    <row r="6136" spans="1:3" ht="15">
      <c r="A6136" s="10"/>
      <c r="B6136" s="111">
        <v>141.63</v>
      </c>
      <c r="C6136" s="113">
        <f t="shared" ca="1" si="95"/>
        <v>0.85196810938036582</v>
      </c>
    </row>
    <row r="6137" spans="1:3" ht="15">
      <c r="A6137" s="10"/>
      <c r="B6137" s="111">
        <v>150.93</v>
      </c>
      <c r="C6137" s="113">
        <f t="shared" ca="1" si="95"/>
        <v>0.31601192500792002</v>
      </c>
    </row>
    <row r="6138" spans="1:3" ht="15">
      <c r="A6138" s="10"/>
      <c r="B6138" s="111">
        <v>159.09</v>
      </c>
      <c r="C6138" s="113">
        <f t="shared" ca="1" si="95"/>
        <v>1.4426377903985417</v>
      </c>
    </row>
    <row r="6139" spans="1:3" ht="15">
      <c r="A6139" s="10"/>
      <c r="B6139" s="111">
        <v>183.45</v>
      </c>
      <c r="C6139" s="113">
        <f t="shared" ca="1" si="95"/>
        <v>1.7472053812362145</v>
      </c>
    </row>
    <row r="6140" spans="1:3" ht="15">
      <c r="A6140" s="10"/>
      <c r="B6140" s="111">
        <v>200.88</v>
      </c>
      <c r="C6140" s="113">
        <f t="shared" ca="1" si="95"/>
        <v>1.9741963064722177</v>
      </c>
    </row>
    <row r="6141" spans="1:3" ht="15">
      <c r="A6141" s="10"/>
      <c r="B6141" s="111">
        <v>193.21</v>
      </c>
      <c r="C6141" s="113">
        <f t="shared" ca="1" si="95"/>
        <v>0.90130191081431377</v>
      </c>
    </row>
    <row r="6142" spans="1:3" ht="15">
      <c r="A6142" s="10"/>
      <c r="B6142" s="111">
        <v>160.91</v>
      </c>
      <c r="C6142" s="113">
        <f t="shared" ca="1" si="95"/>
        <v>1.2603302644316734</v>
      </c>
    </row>
    <row r="6143" spans="1:3" ht="15">
      <c r="A6143" s="10"/>
      <c r="B6143" s="111">
        <v>147.15</v>
      </c>
      <c r="C6143" s="113">
        <f t="shared" ca="1" si="95"/>
        <v>0.96304797717680291</v>
      </c>
    </row>
    <row r="6144" spans="1:3" ht="15">
      <c r="A6144" s="10"/>
      <c r="B6144" s="111">
        <v>131.18</v>
      </c>
      <c r="C6144" s="113">
        <f t="shared" ca="1" si="95"/>
        <v>0.39854362238483299</v>
      </c>
    </row>
    <row r="6145" spans="1:3" ht="15">
      <c r="A6145" s="10"/>
      <c r="B6145" s="111">
        <v>122.23</v>
      </c>
      <c r="C6145" s="113">
        <f t="shared" ca="1" si="95"/>
        <v>0.41287092586077234</v>
      </c>
    </row>
    <row r="6146" spans="1:3" ht="15">
      <c r="A6146" s="10"/>
      <c r="B6146" s="111">
        <v>121.59</v>
      </c>
      <c r="C6146" s="113">
        <f t="shared" ca="1" si="95"/>
        <v>0.93395317729410965</v>
      </c>
    </row>
    <row r="6147" spans="1:3" ht="15">
      <c r="A6147" s="10"/>
      <c r="B6147" s="111">
        <v>113.83</v>
      </c>
      <c r="C6147" s="113">
        <f t="shared" ref="C6147:C6210" ca="1" si="96">B6147/100*RAND()</f>
        <v>0.92969618713779967</v>
      </c>
    </row>
    <row r="6148" spans="1:3" ht="15">
      <c r="A6148" s="10"/>
      <c r="B6148" s="111">
        <v>107.84</v>
      </c>
      <c r="C6148" s="113">
        <f t="shared" ca="1" si="96"/>
        <v>0.68353489334626838</v>
      </c>
    </row>
    <row r="6149" spans="1:3" ht="15">
      <c r="A6149" s="10"/>
      <c r="B6149" s="111">
        <v>110.03</v>
      </c>
      <c r="C6149" s="113">
        <f t="shared" ca="1" si="96"/>
        <v>1.0521946818191366</v>
      </c>
    </row>
    <row r="6150" spans="1:3" ht="15">
      <c r="A6150" s="10"/>
      <c r="B6150" s="111">
        <v>122.03</v>
      </c>
      <c r="C6150" s="113">
        <f t="shared" ca="1" si="96"/>
        <v>0.73104738588323914</v>
      </c>
    </row>
    <row r="6151" spans="1:3" ht="15">
      <c r="A6151" s="10"/>
      <c r="B6151" s="111">
        <v>155.51</v>
      </c>
      <c r="C6151" s="113">
        <f t="shared" ca="1" si="96"/>
        <v>0.47818237620876697</v>
      </c>
    </row>
    <row r="6152" spans="1:3" ht="15">
      <c r="A6152" s="10"/>
      <c r="B6152" s="111">
        <v>166.24</v>
      </c>
      <c r="C6152" s="113">
        <f t="shared" ca="1" si="96"/>
        <v>0.51721120041943969</v>
      </c>
    </row>
    <row r="6153" spans="1:3" ht="15">
      <c r="A6153" s="10"/>
      <c r="B6153" s="111">
        <v>172.69</v>
      </c>
      <c r="C6153" s="113">
        <f t="shared" ca="1" si="96"/>
        <v>0.87749524028840065</v>
      </c>
    </row>
    <row r="6154" spans="1:3" ht="15">
      <c r="A6154" s="10"/>
      <c r="B6154" s="111">
        <v>162.9</v>
      </c>
      <c r="C6154" s="113">
        <f t="shared" ca="1" si="96"/>
        <v>1.3970211630201461</v>
      </c>
    </row>
    <row r="6155" spans="1:3" ht="15">
      <c r="A6155" s="10"/>
      <c r="B6155" s="111">
        <v>152.15</v>
      </c>
      <c r="C6155" s="113">
        <f t="shared" ca="1" si="96"/>
        <v>0.54064425038690844</v>
      </c>
    </row>
    <row r="6156" spans="1:3" ht="15">
      <c r="A6156" s="10"/>
      <c r="B6156" s="111">
        <v>124.01</v>
      </c>
      <c r="C6156" s="113">
        <f t="shared" ca="1" si="96"/>
        <v>0.2544185658339902</v>
      </c>
    </row>
    <row r="6157" spans="1:3" ht="15">
      <c r="A6157" s="10"/>
      <c r="B6157" s="111">
        <v>121.06</v>
      </c>
      <c r="C6157" s="113">
        <f t="shared" ca="1" si="96"/>
        <v>0.82570180954963179</v>
      </c>
    </row>
    <row r="6158" spans="1:3" ht="15">
      <c r="A6158" s="10"/>
      <c r="B6158" s="111">
        <v>117.27</v>
      </c>
      <c r="C6158" s="113">
        <f t="shared" ca="1" si="96"/>
        <v>0.450018947222382</v>
      </c>
    </row>
    <row r="6159" spans="1:3" ht="15">
      <c r="A6159" s="10"/>
      <c r="B6159" s="111">
        <v>125.43</v>
      </c>
      <c r="C6159" s="113">
        <f t="shared" ca="1" si="96"/>
        <v>1.174586892964349</v>
      </c>
    </row>
    <row r="6160" spans="1:3" ht="15">
      <c r="A6160" s="10"/>
      <c r="B6160" s="111">
        <v>151.16</v>
      </c>
      <c r="C6160" s="113">
        <f t="shared" ca="1" si="96"/>
        <v>0.25797364954215835</v>
      </c>
    </row>
    <row r="6161" spans="1:3" ht="15">
      <c r="A6161" s="10"/>
      <c r="B6161" s="111">
        <v>158.72</v>
      </c>
      <c r="C6161" s="113">
        <f t="shared" ca="1" si="96"/>
        <v>3.782703953881323E-2</v>
      </c>
    </row>
    <row r="6162" spans="1:3" ht="15">
      <c r="A6162" s="10"/>
      <c r="B6162" s="111">
        <v>168</v>
      </c>
      <c r="C6162" s="113">
        <f t="shared" ca="1" si="96"/>
        <v>1.4922316120821688</v>
      </c>
    </row>
    <row r="6163" spans="1:3" ht="15">
      <c r="A6163" s="10"/>
      <c r="B6163" s="111">
        <v>184.55</v>
      </c>
      <c r="C6163" s="113">
        <f t="shared" ca="1" si="96"/>
        <v>0.20119311538217424</v>
      </c>
    </row>
    <row r="6164" spans="1:3" ht="15">
      <c r="A6164" s="10"/>
      <c r="B6164" s="111">
        <v>188.2</v>
      </c>
      <c r="C6164" s="113">
        <f t="shared" ca="1" si="96"/>
        <v>1.2061260700964533</v>
      </c>
    </row>
    <row r="6165" spans="1:3" ht="15">
      <c r="A6165" s="10"/>
      <c r="B6165" s="111">
        <v>174.25</v>
      </c>
      <c r="C6165" s="113">
        <f t="shared" ca="1" si="96"/>
        <v>1.3102648699304826</v>
      </c>
    </row>
    <row r="6166" spans="1:3" ht="15">
      <c r="A6166" s="10"/>
      <c r="B6166" s="111">
        <v>155.4</v>
      </c>
      <c r="C6166" s="113">
        <f t="shared" ca="1" si="96"/>
        <v>1.0216305392197713</v>
      </c>
    </row>
    <row r="6167" spans="1:3" ht="15">
      <c r="A6167" s="10"/>
      <c r="B6167" s="111">
        <v>144.65</v>
      </c>
      <c r="C6167" s="113">
        <f t="shared" ca="1" si="96"/>
        <v>0.84333066982763372</v>
      </c>
    </row>
    <row r="6168" spans="1:3" ht="15">
      <c r="A6168" s="10"/>
      <c r="B6168" s="111">
        <v>117.98</v>
      </c>
      <c r="C6168" s="113">
        <f t="shared" ca="1" si="96"/>
        <v>6.6238192456873519E-3</v>
      </c>
    </row>
    <row r="6169" spans="1:3" ht="15">
      <c r="A6169" s="10"/>
      <c r="B6169" s="111">
        <v>135.08000000000001</v>
      </c>
      <c r="C6169" s="113">
        <f t="shared" ca="1" si="96"/>
        <v>0.78064538910476899</v>
      </c>
    </row>
    <row r="6170" spans="1:3" ht="15">
      <c r="A6170" s="10"/>
      <c r="B6170" s="111">
        <v>133.4</v>
      </c>
      <c r="C6170" s="113">
        <f t="shared" ca="1" si="96"/>
        <v>1.0595808504302973</v>
      </c>
    </row>
    <row r="6171" spans="1:3" ht="15">
      <c r="A6171" s="10"/>
      <c r="B6171" s="111">
        <v>128.94999999999999</v>
      </c>
      <c r="C6171" s="113">
        <f t="shared" ca="1" si="96"/>
        <v>5.8478435210234159E-2</v>
      </c>
    </row>
    <row r="6172" spans="1:3" ht="15">
      <c r="A6172" s="10"/>
      <c r="B6172" s="111">
        <v>123.1</v>
      </c>
      <c r="C6172" s="113">
        <f t="shared" ca="1" si="96"/>
        <v>0.20226072459672903</v>
      </c>
    </row>
    <row r="6173" spans="1:3" ht="15">
      <c r="A6173" s="10"/>
      <c r="B6173" s="111">
        <v>128.01</v>
      </c>
      <c r="C6173" s="113">
        <f t="shared" ca="1" si="96"/>
        <v>0.90492364042976092</v>
      </c>
    </row>
    <row r="6174" spans="1:3" ht="15">
      <c r="A6174" s="10"/>
      <c r="B6174" s="111">
        <v>137.01</v>
      </c>
      <c r="C6174" s="113">
        <f t="shared" ca="1" si="96"/>
        <v>0.4046918511656814</v>
      </c>
    </row>
    <row r="6175" spans="1:3" ht="15">
      <c r="A6175" s="10"/>
      <c r="B6175" s="111">
        <v>166.94</v>
      </c>
      <c r="C6175" s="113">
        <f t="shared" ca="1" si="96"/>
        <v>0.89150261627400584</v>
      </c>
    </row>
    <row r="6176" spans="1:3" ht="15">
      <c r="A6176" s="10"/>
      <c r="B6176" s="111">
        <v>180.24</v>
      </c>
      <c r="C6176" s="113">
        <f t="shared" ca="1" si="96"/>
        <v>1.7755107150623575</v>
      </c>
    </row>
    <row r="6177" spans="1:3" ht="15">
      <c r="A6177" s="10"/>
      <c r="B6177" s="111">
        <v>192.11</v>
      </c>
      <c r="C6177" s="113">
        <f t="shared" ca="1" si="96"/>
        <v>1.4304850330904906</v>
      </c>
    </row>
    <row r="6178" spans="1:3" ht="15">
      <c r="A6178" s="10"/>
      <c r="B6178" s="111">
        <v>191.32</v>
      </c>
      <c r="C6178" s="113">
        <f t="shared" ca="1" si="96"/>
        <v>0.90599844955104292</v>
      </c>
    </row>
    <row r="6179" spans="1:3" ht="15">
      <c r="A6179" s="10"/>
      <c r="B6179" s="111">
        <v>187.42</v>
      </c>
      <c r="C6179" s="113">
        <f t="shared" ca="1" si="96"/>
        <v>0.78364117276907608</v>
      </c>
    </row>
    <row r="6180" spans="1:3" ht="15">
      <c r="A6180" s="10"/>
      <c r="B6180" s="111">
        <v>180.8</v>
      </c>
      <c r="C6180" s="113">
        <f t="shared" ca="1" si="96"/>
        <v>1.2697128271264766</v>
      </c>
    </row>
    <row r="6181" spans="1:3" ht="15">
      <c r="A6181" s="10"/>
      <c r="B6181" s="111">
        <v>180</v>
      </c>
      <c r="C6181" s="113">
        <f t="shared" ca="1" si="96"/>
        <v>8.5054662695956559E-2</v>
      </c>
    </row>
    <row r="6182" spans="1:3" ht="15">
      <c r="A6182" s="10"/>
      <c r="B6182" s="111">
        <v>175.74</v>
      </c>
      <c r="C6182" s="113">
        <f t="shared" ca="1" si="96"/>
        <v>1.0316724960828818</v>
      </c>
    </row>
    <row r="6183" spans="1:3" ht="15">
      <c r="A6183" s="10"/>
      <c r="B6183" s="111">
        <v>175.76</v>
      </c>
      <c r="C6183" s="113">
        <f t="shared" ca="1" si="96"/>
        <v>1.5903317114314144</v>
      </c>
    </row>
    <row r="6184" spans="1:3" ht="15">
      <c r="A6184" s="10"/>
      <c r="B6184" s="111">
        <v>179.09</v>
      </c>
      <c r="C6184" s="113">
        <f t="shared" ca="1" si="96"/>
        <v>1.3476539704241763</v>
      </c>
    </row>
    <row r="6185" spans="1:3" ht="15">
      <c r="A6185" s="10"/>
      <c r="B6185" s="111">
        <v>179.97</v>
      </c>
      <c r="C6185" s="113">
        <f t="shared" ca="1" si="96"/>
        <v>1.2446855644376336</v>
      </c>
    </row>
    <row r="6186" spans="1:3" ht="15">
      <c r="A6186" s="10"/>
      <c r="B6186" s="111">
        <v>190</v>
      </c>
      <c r="C6186" s="113">
        <f t="shared" ca="1" si="96"/>
        <v>0.85390188201625761</v>
      </c>
    </row>
    <row r="6187" spans="1:3" ht="15">
      <c r="A6187" s="10"/>
      <c r="B6187" s="111">
        <v>192.78</v>
      </c>
      <c r="C6187" s="113">
        <f t="shared" ca="1" si="96"/>
        <v>0.81067023811528627</v>
      </c>
    </row>
    <row r="6188" spans="1:3" ht="15">
      <c r="A6188" s="10"/>
      <c r="B6188" s="111">
        <v>196.58</v>
      </c>
      <c r="C6188" s="113">
        <f t="shared" ca="1" si="96"/>
        <v>1.1917687532511931</v>
      </c>
    </row>
    <row r="6189" spans="1:3" ht="15">
      <c r="A6189" s="10"/>
      <c r="B6189" s="111">
        <v>190</v>
      </c>
      <c r="C6189" s="113">
        <f t="shared" ca="1" si="96"/>
        <v>1.8114388896643303</v>
      </c>
    </row>
    <row r="6190" spans="1:3" ht="15">
      <c r="A6190" s="10"/>
      <c r="B6190" s="111">
        <v>176.78</v>
      </c>
      <c r="C6190" s="113">
        <f t="shared" ca="1" si="96"/>
        <v>1.7468107234237626</v>
      </c>
    </row>
    <row r="6191" spans="1:3" ht="15">
      <c r="A6191" s="10"/>
      <c r="B6191" s="111">
        <v>162.97999999999999</v>
      </c>
      <c r="C6191" s="113">
        <f t="shared" ca="1" si="96"/>
        <v>1.3609292662055259</v>
      </c>
    </row>
    <row r="6192" spans="1:3" ht="15">
      <c r="A6192" s="10"/>
      <c r="B6192" s="111">
        <v>153.02000000000001</v>
      </c>
      <c r="C6192" s="113">
        <f t="shared" ca="1" si="96"/>
        <v>1.0760281202414264</v>
      </c>
    </row>
    <row r="6193" spans="1:3" ht="15">
      <c r="A6193" s="10"/>
      <c r="B6193" s="111">
        <v>131.44999999999999</v>
      </c>
      <c r="C6193" s="113">
        <f t="shared" ca="1" si="96"/>
        <v>0.73382722767134656</v>
      </c>
    </row>
    <row r="6194" spans="1:3" ht="15">
      <c r="A6194" s="10"/>
      <c r="B6194" s="111">
        <v>129.4</v>
      </c>
      <c r="C6194" s="113">
        <f t="shared" ca="1" si="96"/>
        <v>0.12474230855747527</v>
      </c>
    </row>
    <row r="6195" spans="1:3" ht="15">
      <c r="A6195" s="10"/>
      <c r="B6195" s="111">
        <v>117.17</v>
      </c>
      <c r="C6195" s="113">
        <f t="shared" ca="1" si="96"/>
        <v>0.71757076337692505</v>
      </c>
    </row>
    <row r="6196" spans="1:3" ht="15">
      <c r="A6196" s="10"/>
      <c r="B6196" s="111">
        <v>115.96</v>
      </c>
      <c r="C6196" s="113">
        <f t="shared" ca="1" si="96"/>
        <v>1.046290126979083</v>
      </c>
    </row>
    <row r="6197" spans="1:3" ht="15">
      <c r="A6197" s="10"/>
      <c r="B6197" s="111">
        <v>115.19</v>
      </c>
      <c r="C6197" s="113">
        <f t="shared" ca="1" si="96"/>
        <v>0.37970890665888746</v>
      </c>
    </row>
    <row r="6198" spans="1:3" ht="15">
      <c r="A6198" s="10"/>
      <c r="B6198" s="111">
        <v>135.03</v>
      </c>
      <c r="C6198" s="113">
        <f t="shared" ca="1" si="96"/>
        <v>0.47954529654585343</v>
      </c>
    </row>
    <row r="6199" spans="1:3" ht="15">
      <c r="A6199" s="10"/>
      <c r="B6199" s="111">
        <v>169.72</v>
      </c>
      <c r="C6199" s="113">
        <f t="shared" ca="1" si="96"/>
        <v>1.0006673745507519</v>
      </c>
    </row>
    <row r="6200" spans="1:3" ht="15">
      <c r="A6200" s="10"/>
      <c r="B6200" s="111">
        <v>194</v>
      </c>
      <c r="C6200" s="113">
        <f t="shared" ca="1" si="96"/>
        <v>0.66814783573678316</v>
      </c>
    </row>
    <row r="6201" spans="1:3" ht="15">
      <c r="A6201" s="10"/>
      <c r="B6201" s="111">
        <v>197.81</v>
      </c>
      <c r="C6201" s="113">
        <f t="shared" ca="1" si="96"/>
        <v>0.50317800890475683</v>
      </c>
    </row>
    <row r="6202" spans="1:3" ht="15">
      <c r="A6202" s="10"/>
      <c r="B6202" s="111">
        <v>193.91</v>
      </c>
      <c r="C6202" s="113">
        <f t="shared" ca="1" si="96"/>
        <v>0.96039504058509451</v>
      </c>
    </row>
    <row r="6203" spans="1:3" ht="15">
      <c r="A6203" s="10"/>
      <c r="B6203" s="111">
        <v>186.68</v>
      </c>
      <c r="C6203" s="113">
        <f t="shared" ca="1" si="96"/>
        <v>1.0884061171246187</v>
      </c>
    </row>
    <row r="6204" spans="1:3" ht="15">
      <c r="A6204" s="10"/>
      <c r="B6204" s="111">
        <v>181</v>
      </c>
      <c r="C6204" s="113">
        <f t="shared" ca="1" si="96"/>
        <v>0.58617466062673262</v>
      </c>
    </row>
    <row r="6205" spans="1:3" ht="15">
      <c r="A6205" s="10"/>
      <c r="B6205" s="111">
        <v>155.36000000000001</v>
      </c>
      <c r="C6205" s="113">
        <f t="shared" ca="1" si="96"/>
        <v>1.2331266419986362</v>
      </c>
    </row>
    <row r="6206" spans="1:3" ht="15">
      <c r="A6206" s="10"/>
      <c r="B6206" s="111">
        <v>145.06</v>
      </c>
      <c r="C6206" s="113">
        <f t="shared" ca="1" si="96"/>
        <v>0.30200544641937488</v>
      </c>
    </row>
    <row r="6207" spans="1:3" ht="15">
      <c r="A6207" s="10"/>
      <c r="B6207" s="111">
        <v>130.94</v>
      </c>
      <c r="C6207" s="113">
        <f t="shared" ca="1" si="96"/>
        <v>0.68176320302370441</v>
      </c>
    </row>
    <row r="6208" spans="1:3" ht="15">
      <c r="A6208" s="10"/>
      <c r="B6208" s="111">
        <v>131.4</v>
      </c>
      <c r="C6208" s="113">
        <f t="shared" ca="1" si="96"/>
        <v>0.57191277104709282</v>
      </c>
    </row>
    <row r="6209" spans="1:3" ht="15">
      <c r="A6209" s="10"/>
      <c r="B6209" s="111">
        <v>133.82</v>
      </c>
      <c r="C6209" s="113">
        <f t="shared" ca="1" si="96"/>
        <v>0.19569404019069386</v>
      </c>
    </row>
    <row r="6210" spans="1:3" ht="15">
      <c r="A6210" s="10"/>
      <c r="B6210" s="111">
        <v>178.71</v>
      </c>
      <c r="C6210" s="113">
        <f t="shared" ca="1" si="96"/>
        <v>0.12240644031952343</v>
      </c>
    </row>
    <row r="6211" spans="1:3" ht="15">
      <c r="A6211" s="10"/>
      <c r="B6211" s="111">
        <v>188.11</v>
      </c>
      <c r="C6211" s="113">
        <f t="shared" ref="C6211:C6274" ca="1" si="97">B6211/100*RAND()</f>
        <v>0.27411276770393339</v>
      </c>
    </row>
    <row r="6212" spans="1:3" ht="15">
      <c r="A6212" s="10"/>
      <c r="B6212" s="111">
        <v>197.59</v>
      </c>
      <c r="C6212" s="113">
        <f t="shared" ca="1" si="97"/>
        <v>0.87283137898624641</v>
      </c>
    </row>
    <row r="6213" spans="1:3" ht="15">
      <c r="A6213" s="10"/>
      <c r="B6213" s="111">
        <v>198.02</v>
      </c>
      <c r="C6213" s="113">
        <f t="shared" ca="1" si="97"/>
        <v>0.63885516407719778</v>
      </c>
    </row>
    <row r="6214" spans="1:3" ht="15">
      <c r="A6214" s="10"/>
      <c r="B6214" s="111">
        <v>179.78</v>
      </c>
      <c r="C6214" s="113">
        <f t="shared" ca="1" si="97"/>
        <v>0.50434877767894259</v>
      </c>
    </row>
    <row r="6215" spans="1:3" ht="15">
      <c r="A6215" s="10"/>
      <c r="B6215" s="111">
        <v>170.42</v>
      </c>
      <c r="C6215" s="113">
        <f t="shared" ca="1" si="97"/>
        <v>1.6726103252428046</v>
      </c>
    </row>
    <row r="6216" spans="1:3" ht="15">
      <c r="A6216" s="10"/>
      <c r="B6216" s="111">
        <v>138.1</v>
      </c>
      <c r="C6216" s="113">
        <f t="shared" ca="1" si="97"/>
        <v>0.99534151136872284</v>
      </c>
    </row>
    <row r="6217" spans="1:3" ht="15">
      <c r="A6217" s="10"/>
      <c r="B6217" s="111">
        <v>127.33</v>
      </c>
      <c r="C6217" s="113">
        <f t="shared" ca="1" si="97"/>
        <v>0.90571185444434266</v>
      </c>
    </row>
    <row r="6218" spans="1:3" ht="15">
      <c r="A6218" s="10"/>
      <c r="B6218" s="111">
        <v>125.43</v>
      </c>
      <c r="C6218" s="113">
        <f t="shared" ca="1" si="97"/>
        <v>1.0934017046889306</v>
      </c>
    </row>
    <row r="6219" spans="1:3" ht="15">
      <c r="A6219" s="10"/>
      <c r="B6219" s="111">
        <v>123.11</v>
      </c>
      <c r="C6219" s="113">
        <f t="shared" ca="1" si="97"/>
        <v>4.8629362416384096E-2</v>
      </c>
    </row>
    <row r="6220" spans="1:3" ht="15">
      <c r="A6220" s="10"/>
      <c r="B6220" s="111">
        <v>117.89</v>
      </c>
      <c r="C6220" s="113">
        <f t="shared" ca="1" si="97"/>
        <v>0.1739052524788641</v>
      </c>
    </row>
    <row r="6221" spans="1:3" ht="15">
      <c r="A6221" s="10"/>
      <c r="B6221" s="111">
        <v>125.92</v>
      </c>
      <c r="C6221" s="113">
        <f t="shared" ca="1" si="97"/>
        <v>0.97571403013687596</v>
      </c>
    </row>
    <row r="6222" spans="1:3" ht="15">
      <c r="A6222" s="10"/>
      <c r="B6222" s="111">
        <v>134.87</v>
      </c>
      <c r="C6222" s="113">
        <f t="shared" ca="1" si="97"/>
        <v>0.26258828809726703</v>
      </c>
    </row>
    <row r="6223" spans="1:3" ht="15">
      <c r="A6223" s="10"/>
      <c r="B6223" s="111">
        <v>169.27</v>
      </c>
      <c r="C6223" s="113">
        <f t="shared" ca="1" si="97"/>
        <v>0.29286862064916219</v>
      </c>
    </row>
    <row r="6224" spans="1:3" ht="15">
      <c r="A6224" s="10"/>
      <c r="B6224" s="111">
        <v>181.97</v>
      </c>
      <c r="C6224" s="113">
        <f t="shared" ca="1" si="97"/>
        <v>0.31840682335908904</v>
      </c>
    </row>
    <row r="6225" spans="1:3" ht="15">
      <c r="A6225" s="10"/>
      <c r="B6225" s="111">
        <v>188.17</v>
      </c>
      <c r="C6225" s="113">
        <f t="shared" ca="1" si="97"/>
        <v>1.5055603115675029</v>
      </c>
    </row>
    <row r="6226" spans="1:3" ht="15">
      <c r="A6226" s="10"/>
      <c r="B6226" s="111">
        <v>182.86</v>
      </c>
      <c r="C6226" s="113">
        <f t="shared" ca="1" si="97"/>
        <v>0.50670177245369041</v>
      </c>
    </row>
    <row r="6227" spans="1:3" ht="15">
      <c r="A6227" s="10"/>
      <c r="B6227" s="111">
        <v>175.33</v>
      </c>
      <c r="C6227" s="113">
        <f t="shared" ca="1" si="97"/>
        <v>0.71616306484196723</v>
      </c>
    </row>
    <row r="6228" spans="1:3" ht="15">
      <c r="A6228" s="10"/>
      <c r="B6228" s="111">
        <v>167.13</v>
      </c>
      <c r="C6228" s="113">
        <f t="shared" ca="1" si="97"/>
        <v>0.14620818888079798</v>
      </c>
    </row>
    <row r="6229" spans="1:3" ht="15">
      <c r="A6229" s="10"/>
      <c r="B6229" s="111">
        <v>160.30000000000001</v>
      </c>
      <c r="C6229" s="113">
        <f t="shared" ca="1" si="97"/>
        <v>0.75528674337251189</v>
      </c>
    </row>
    <row r="6230" spans="1:3" ht="15">
      <c r="A6230" s="10"/>
      <c r="B6230" s="111">
        <v>140.66</v>
      </c>
      <c r="C6230" s="113">
        <f t="shared" ca="1" si="97"/>
        <v>0.68575013100510596</v>
      </c>
    </row>
    <row r="6231" spans="1:3" ht="15">
      <c r="A6231" s="10"/>
      <c r="B6231" s="111">
        <v>140.66</v>
      </c>
      <c r="C6231" s="113">
        <f t="shared" ca="1" si="97"/>
        <v>0.36375641217082511</v>
      </c>
    </row>
    <row r="6232" spans="1:3" ht="15">
      <c r="A6232" s="10"/>
      <c r="B6232" s="111">
        <v>140.66</v>
      </c>
      <c r="C6232" s="113">
        <f t="shared" ca="1" si="97"/>
        <v>1.1640628656411844</v>
      </c>
    </row>
    <row r="6233" spans="1:3" ht="15">
      <c r="A6233" s="10"/>
      <c r="B6233" s="111">
        <v>140.66</v>
      </c>
      <c r="C6233" s="113">
        <f t="shared" ca="1" si="97"/>
        <v>0.20510605604927609</v>
      </c>
    </row>
    <row r="6234" spans="1:3" ht="15">
      <c r="A6234" s="10"/>
      <c r="B6234" s="111">
        <v>165.53</v>
      </c>
      <c r="C6234" s="113">
        <f t="shared" ca="1" si="97"/>
        <v>1.3555005782760119</v>
      </c>
    </row>
    <row r="6235" spans="1:3" ht="15">
      <c r="A6235" s="10"/>
      <c r="B6235" s="111">
        <v>181.94</v>
      </c>
      <c r="C6235" s="113">
        <f t="shared" ca="1" si="97"/>
        <v>1.4201479180828398</v>
      </c>
    </row>
    <row r="6236" spans="1:3" ht="15">
      <c r="A6236" s="10"/>
      <c r="B6236" s="111">
        <v>187.9</v>
      </c>
      <c r="C6236" s="113">
        <f t="shared" ca="1" si="97"/>
        <v>6.2766211848026124E-2</v>
      </c>
    </row>
    <row r="6237" spans="1:3" ht="15">
      <c r="A6237" s="10"/>
      <c r="B6237" s="111">
        <v>185.2</v>
      </c>
      <c r="C6237" s="113">
        <f t="shared" ca="1" si="97"/>
        <v>1.577645624675093</v>
      </c>
    </row>
    <row r="6238" spans="1:3" ht="15">
      <c r="A6238" s="10"/>
      <c r="B6238" s="111">
        <v>179.04</v>
      </c>
      <c r="C6238" s="113">
        <f t="shared" ca="1" si="97"/>
        <v>8.3308906635018998E-2</v>
      </c>
    </row>
    <row r="6239" spans="1:3" ht="15">
      <c r="A6239" s="10"/>
      <c r="B6239" s="111">
        <v>171.27</v>
      </c>
      <c r="C6239" s="113">
        <f t="shared" ca="1" si="97"/>
        <v>0.62771046447412826</v>
      </c>
    </row>
    <row r="6240" spans="1:3" ht="15">
      <c r="A6240" s="10"/>
      <c r="B6240" s="111">
        <v>153.91999999999999</v>
      </c>
      <c r="C6240" s="113">
        <f t="shared" ca="1" si="97"/>
        <v>0.90576219748713704</v>
      </c>
    </row>
    <row r="6241" spans="1:3" ht="15">
      <c r="A6241" s="10"/>
      <c r="B6241" s="111">
        <v>149.59</v>
      </c>
      <c r="C6241" s="113">
        <f t="shared" ca="1" si="97"/>
        <v>1.3619321215300557</v>
      </c>
    </row>
    <row r="6242" spans="1:3" ht="15">
      <c r="A6242" s="10"/>
      <c r="B6242" s="111">
        <v>130.63999999999999</v>
      </c>
      <c r="C6242" s="113">
        <f t="shared" ca="1" si="97"/>
        <v>0.88355440759818205</v>
      </c>
    </row>
    <row r="6243" spans="1:3" ht="15">
      <c r="A6243" s="10"/>
      <c r="B6243" s="111">
        <v>125.43</v>
      </c>
      <c r="C6243" s="113">
        <f t="shared" ca="1" si="97"/>
        <v>1.2166894740114316</v>
      </c>
    </row>
    <row r="6244" spans="1:3" ht="15">
      <c r="A6244" s="10"/>
      <c r="B6244" s="111">
        <v>120.62</v>
      </c>
      <c r="C6244" s="113">
        <f t="shared" ca="1" si="97"/>
        <v>0.96010726619024944</v>
      </c>
    </row>
    <row r="6245" spans="1:3" ht="15">
      <c r="A6245" s="10"/>
      <c r="B6245" s="111">
        <v>115.02</v>
      </c>
      <c r="C6245" s="113">
        <f t="shared" ca="1" si="97"/>
        <v>1.0118704025933993</v>
      </c>
    </row>
    <row r="6246" spans="1:3" ht="15">
      <c r="A6246" s="10"/>
      <c r="B6246" s="111">
        <v>117.01</v>
      </c>
      <c r="C6246" s="113">
        <f t="shared" ca="1" si="97"/>
        <v>0.17334894103458603</v>
      </c>
    </row>
    <row r="6247" spans="1:3" ht="15">
      <c r="A6247" s="10"/>
      <c r="B6247" s="111">
        <v>127.06</v>
      </c>
      <c r="C6247" s="113">
        <f t="shared" ca="1" si="97"/>
        <v>1.1307495165903225</v>
      </c>
    </row>
    <row r="6248" spans="1:3" ht="15">
      <c r="A6248" s="10"/>
      <c r="B6248" s="111">
        <v>149.09</v>
      </c>
      <c r="C6248" s="113">
        <f t="shared" ca="1" si="97"/>
        <v>0.30264139254734562</v>
      </c>
    </row>
    <row r="6249" spans="1:3" ht="15">
      <c r="A6249" s="10"/>
      <c r="B6249" s="111">
        <v>162.5</v>
      </c>
      <c r="C6249" s="113">
        <f t="shared" ca="1" si="97"/>
        <v>0.40725710559414385</v>
      </c>
    </row>
    <row r="6250" spans="1:3" ht="15">
      <c r="A6250" s="10"/>
      <c r="B6250" s="111">
        <v>155.09</v>
      </c>
      <c r="C6250" s="113">
        <f t="shared" ca="1" si="97"/>
        <v>1.4261976311899724</v>
      </c>
    </row>
    <row r="6251" spans="1:3" ht="15">
      <c r="A6251" s="10"/>
      <c r="B6251" s="111">
        <v>132.88</v>
      </c>
      <c r="C6251" s="113">
        <f t="shared" ca="1" si="97"/>
        <v>1.8048630523507035E-3</v>
      </c>
    </row>
    <row r="6252" spans="1:3" ht="15">
      <c r="A6252" s="10"/>
      <c r="B6252" s="111">
        <v>124.84</v>
      </c>
      <c r="C6252" s="113">
        <f t="shared" ca="1" si="97"/>
        <v>1.0114251328378212</v>
      </c>
    </row>
    <row r="6253" spans="1:3" ht="15">
      <c r="A6253" s="10"/>
      <c r="B6253" s="111">
        <v>115.96</v>
      </c>
      <c r="C6253" s="113">
        <f t="shared" ca="1" si="97"/>
        <v>0.14722071962743857</v>
      </c>
    </row>
    <row r="6254" spans="1:3" ht="15">
      <c r="A6254" s="10"/>
      <c r="B6254" s="111">
        <v>105.11</v>
      </c>
      <c r="C6254" s="113">
        <f t="shared" ca="1" si="97"/>
        <v>8.956109436456269E-3</v>
      </c>
    </row>
    <row r="6255" spans="1:3" ht="15">
      <c r="A6255" s="10"/>
      <c r="B6255" s="111">
        <v>105.1</v>
      </c>
      <c r="C6255" s="113">
        <f t="shared" ca="1" si="97"/>
        <v>0.51155420555484843</v>
      </c>
    </row>
    <row r="6256" spans="1:3" ht="15">
      <c r="A6256" s="10"/>
      <c r="B6256" s="111">
        <v>110.09</v>
      </c>
      <c r="C6256" s="113">
        <f t="shared" ca="1" si="97"/>
        <v>0.53001799454449638</v>
      </c>
    </row>
    <row r="6257" spans="1:3" ht="15">
      <c r="A6257" s="10"/>
      <c r="B6257" s="111">
        <v>125.94</v>
      </c>
      <c r="C6257" s="113">
        <f t="shared" ca="1" si="97"/>
        <v>2.3967735908470546E-2</v>
      </c>
    </row>
    <row r="6258" spans="1:3" ht="15">
      <c r="A6258" s="10"/>
      <c r="B6258" s="111">
        <v>136.81</v>
      </c>
      <c r="C6258" s="113">
        <f t="shared" ca="1" si="97"/>
        <v>1.2788294980877424</v>
      </c>
    </row>
    <row r="6259" spans="1:3" ht="15">
      <c r="A6259" s="10"/>
      <c r="B6259" s="111">
        <v>169.97</v>
      </c>
      <c r="C6259" s="113">
        <f t="shared" ca="1" si="97"/>
        <v>1.3487233658405098</v>
      </c>
    </row>
    <row r="6260" spans="1:3" ht="15">
      <c r="A6260" s="10"/>
      <c r="B6260" s="111">
        <v>179.91</v>
      </c>
      <c r="C6260" s="113">
        <f t="shared" ca="1" si="97"/>
        <v>1.4152331744000155</v>
      </c>
    </row>
    <row r="6261" spans="1:3" ht="15">
      <c r="A6261" s="10"/>
      <c r="B6261" s="111">
        <v>178.97</v>
      </c>
      <c r="C6261" s="113">
        <f t="shared" ca="1" si="97"/>
        <v>0.8306321006405496</v>
      </c>
    </row>
    <row r="6262" spans="1:3" ht="15">
      <c r="A6262" s="10"/>
      <c r="B6262" s="111">
        <v>151.32</v>
      </c>
      <c r="C6262" s="113">
        <f t="shared" ca="1" si="97"/>
        <v>0.2825582255261726</v>
      </c>
    </row>
    <row r="6263" spans="1:3" ht="15">
      <c r="A6263" s="10"/>
      <c r="B6263" s="111">
        <v>123.73</v>
      </c>
      <c r="C6263" s="113">
        <f t="shared" ca="1" si="97"/>
        <v>0.69662796970829477</v>
      </c>
    </row>
    <row r="6264" spans="1:3" ht="15">
      <c r="A6264" s="10"/>
      <c r="B6264" s="111">
        <v>97.63</v>
      </c>
      <c r="C6264" s="113">
        <f t="shared" ca="1" si="97"/>
        <v>0.56920856159926303</v>
      </c>
    </row>
    <row r="6265" spans="1:3" ht="15">
      <c r="A6265" s="10"/>
      <c r="B6265" s="111">
        <v>81.709999999999994</v>
      </c>
      <c r="C6265" s="113">
        <f t="shared" ca="1" si="97"/>
        <v>0.1649581388535459</v>
      </c>
    </row>
    <row r="6266" spans="1:3" ht="15">
      <c r="A6266" s="10"/>
      <c r="B6266" s="111">
        <v>80.05</v>
      </c>
      <c r="C6266" s="113">
        <f t="shared" ca="1" si="97"/>
        <v>2.1790513566005951E-2</v>
      </c>
    </row>
    <row r="6267" spans="1:3" ht="15">
      <c r="A6267" s="10"/>
      <c r="B6267" s="111">
        <v>77.599999999999994</v>
      </c>
      <c r="C6267" s="113">
        <f t="shared" ca="1" si="97"/>
        <v>0.16194997956948451</v>
      </c>
    </row>
    <row r="6268" spans="1:3" ht="15">
      <c r="A6268" s="10"/>
      <c r="B6268" s="111">
        <v>76.95</v>
      </c>
      <c r="C6268" s="113">
        <f t="shared" ca="1" si="97"/>
        <v>0.16715696532671565</v>
      </c>
    </row>
    <row r="6269" spans="1:3" ht="15">
      <c r="A6269" s="10"/>
      <c r="B6269" s="111">
        <v>72.819999999999993</v>
      </c>
      <c r="C6269" s="113">
        <f t="shared" ca="1" si="97"/>
        <v>0.45377311203529946</v>
      </c>
    </row>
    <row r="6270" spans="1:3" ht="15">
      <c r="A6270" s="10"/>
      <c r="B6270" s="111">
        <v>75.77</v>
      </c>
      <c r="C6270" s="113">
        <f t="shared" ca="1" si="97"/>
        <v>0.50419765350453527</v>
      </c>
    </row>
    <row r="6271" spans="1:3" ht="15">
      <c r="A6271" s="10"/>
      <c r="B6271" s="111">
        <v>76.61</v>
      </c>
      <c r="C6271" s="113">
        <f t="shared" ca="1" si="97"/>
        <v>9.3106781398723429E-2</v>
      </c>
    </row>
    <row r="6272" spans="1:3" ht="15">
      <c r="A6272" s="10"/>
      <c r="B6272" s="111">
        <v>77.349999999999994</v>
      </c>
      <c r="C6272" s="113">
        <f t="shared" ca="1" si="97"/>
        <v>0.44092004978436933</v>
      </c>
    </row>
    <row r="6273" spans="1:3" ht="15">
      <c r="A6273" s="10"/>
      <c r="B6273" s="111">
        <v>81.58</v>
      </c>
      <c r="C6273" s="113">
        <f t="shared" ca="1" si="97"/>
        <v>0.35112434279688176</v>
      </c>
    </row>
    <row r="6274" spans="1:3" ht="15">
      <c r="A6274" s="10"/>
      <c r="B6274" s="111">
        <v>82.86</v>
      </c>
      <c r="C6274" s="113">
        <f t="shared" ca="1" si="97"/>
        <v>0.19223047493765241</v>
      </c>
    </row>
    <row r="6275" spans="1:3" ht="15">
      <c r="A6275" s="10"/>
      <c r="B6275" s="111">
        <v>80.17</v>
      </c>
      <c r="C6275" s="113">
        <f t="shared" ref="C6275:C6338" ca="1" si="98">B6275/100*RAND()</f>
        <v>0.38148997932248474</v>
      </c>
    </row>
    <row r="6276" spans="1:3" ht="15">
      <c r="A6276" s="10"/>
      <c r="B6276" s="111">
        <v>80.650000000000006</v>
      </c>
      <c r="C6276" s="113">
        <f t="shared" ca="1" si="98"/>
        <v>0.71632710261405108</v>
      </c>
    </row>
    <row r="6277" spans="1:3" ht="15">
      <c r="A6277" s="10"/>
      <c r="B6277" s="111">
        <v>82.83</v>
      </c>
      <c r="C6277" s="113">
        <f t="shared" ca="1" si="98"/>
        <v>0.46667665773988104</v>
      </c>
    </row>
    <row r="6278" spans="1:3" ht="15">
      <c r="A6278" s="10"/>
      <c r="B6278" s="111">
        <v>79.12</v>
      </c>
      <c r="C6278" s="113">
        <f t="shared" ca="1" si="98"/>
        <v>0.28785905457109245</v>
      </c>
    </row>
    <row r="6279" spans="1:3" ht="15">
      <c r="A6279" s="10"/>
      <c r="B6279" s="111">
        <v>74.16</v>
      </c>
      <c r="C6279" s="113">
        <f t="shared" ca="1" si="98"/>
        <v>6.3820954089460332E-3</v>
      </c>
    </row>
    <row r="6280" spans="1:3" ht="15">
      <c r="A6280" s="10"/>
      <c r="B6280" s="111">
        <v>78.099999999999994</v>
      </c>
      <c r="C6280" s="113">
        <f t="shared" ca="1" si="98"/>
        <v>0.47150552921400368</v>
      </c>
    </row>
    <row r="6281" spans="1:3" ht="15">
      <c r="A6281" s="10"/>
      <c r="B6281" s="111">
        <v>83.75</v>
      </c>
      <c r="C6281" s="113">
        <f t="shared" ca="1" si="98"/>
        <v>0.26632391535803807</v>
      </c>
    </row>
    <row r="6282" spans="1:3" ht="15">
      <c r="A6282" s="10"/>
      <c r="B6282" s="111">
        <v>105.07</v>
      </c>
      <c r="C6282" s="113">
        <f t="shared" ca="1" si="98"/>
        <v>1.4631953817892764E-2</v>
      </c>
    </row>
    <row r="6283" spans="1:3" ht="15">
      <c r="A6283" s="10"/>
      <c r="B6283" s="111">
        <v>149</v>
      </c>
      <c r="C6283" s="113">
        <f t="shared" ca="1" si="98"/>
        <v>0.97667509505403038</v>
      </c>
    </row>
    <row r="6284" spans="1:3" ht="15">
      <c r="A6284" s="10"/>
      <c r="B6284" s="111">
        <v>167.63</v>
      </c>
      <c r="C6284" s="113">
        <f t="shared" ca="1" si="98"/>
        <v>1.3580931984119213</v>
      </c>
    </row>
    <row r="6285" spans="1:3" ht="15">
      <c r="A6285" s="10"/>
      <c r="B6285" s="111">
        <v>170.63</v>
      </c>
      <c r="C6285" s="113">
        <f t="shared" ca="1" si="98"/>
        <v>1.0765475396733494E-3</v>
      </c>
    </row>
    <row r="6286" spans="1:3" ht="15">
      <c r="A6286" s="10"/>
      <c r="B6286" s="111">
        <v>119.63</v>
      </c>
      <c r="C6286" s="113">
        <f t="shared" ca="1" si="98"/>
        <v>0.8351253984253173</v>
      </c>
    </row>
    <row r="6287" spans="1:3" ht="15">
      <c r="A6287" s="10"/>
      <c r="B6287" s="111">
        <v>108.76</v>
      </c>
      <c r="C6287" s="113">
        <f t="shared" ca="1" si="98"/>
        <v>8.0071776943551748E-2</v>
      </c>
    </row>
    <row r="6288" spans="1:3" ht="15">
      <c r="A6288" s="10"/>
      <c r="B6288" s="111">
        <v>95.68</v>
      </c>
      <c r="C6288" s="113">
        <f t="shared" ca="1" si="98"/>
        <v>0.87327667531863085</v>
      </c>
    </row>
    <row r="6289" spans="1:3" ht="15">
      <c r="A6289" s="10"/>
      <c r="B6289" s="111">
        <v>101.79</v>
      </c>
      <c r="C6289" s="113">
        <f t="shared" ca="1" si="98"/>
        <v>0.27183372759702273</v>
      </c>
    </row>
    <row r="6290" spans="1:3" ht="15">
      <c r="A6290" s="10"/>
      <c r="B6290" s="111">
        <v>96.04</v>
      </c>
      <c r="C6290" s="113">
        <f t="shared" ca="1" si="98"/>
        <v>0.74812911523933134</v>
      </c>
    </row>
    <row r="6291" spans="1:3" ht="15">
      <c r="A6291" s="10"/>
      <c r="B6291" s="111">
        <v>98.74</v>
      </c>
      <c r="C6291" s="113">
        <f t="shared" ca="1" si="98"/>
        <v>0.24393521676241015</v>
      </c>
    </row>
    <row r="6292" spans="1:3" ht="15">
      <c r="A6292" s="10"/>
      <c r="B6292" s="111">
        <v>98.56</v>
      </c>
      <c r="C6292" s="113">
        <f t="shared" ca="1" si="98"/>
        <v>0.22637375688362288</v>
      </c>
    </row>
    <row r="6293" spans="1:3" ht="15">
      <c r="A6293" s="10"/>
      <c r="B6293" s="111">
        <v>93.87</v>
      </c>
      <c r="C6293" s="113">
        <f t="shared" ca="1" si="98"/>
        <v>0.30396065439506675</v>
      </c>
    </row>
    <row r="6294" spans="1:3" ht="15">
      <c r="A6294" s="10"/>
      <c r="B6294" s="111">
        <v>118.2</v>
      </c>
      <c r="C6294" s="113">
        <f t="shared" ca="1" si="98"/>
        <v>0.23378423487675812</v>
      </c>
    </row>
    <row r="6295" spans="1:3" ht="15">
      <c r="A6295" s="10"/>
      <c r="B6295" s="111">
        <v>161.33000000000001</v>
      </c>
      <c r="C6295" s="113">
        <f t="shared" ca="1" si="98"/>
        <v>0.97770873522260537</v>
      </c>
    </row>
    <row r="6296" spans="1:3" ht="15">
      <c r="A6296" s="10"/>
      <c r="B6296" s="111">
        <v>179.52</v>
      </c>
      <c r="C6296" s="113">
        <f t="shared" ca="1" si="98"/>
        <v>0.18176648128536982</v>
      </c>
    </row>
    <row r="6297" spans="1:3" ht="15">
      <c r="A6297" s="10"/>
      <c r="B6297" s="111">
        <v>188.64</v>
      </c>
      <c r="C6297" s="113">
        <f t="shared" ca="1" si="98"/>
        <v>1.365182919158594</v>
      </c>
    </row>
    <row r="6298" spans="1:3" ht="15">
      <c r="A6298" s="10"/>
      <c r="B6298" s="111">
        <v>180</v>
      </c>
      <c r="C6298" s="113">
        <f t="shared" ca="1" si="98"/>
        <v>0.26954937597087175</v>
      </c>
    </row>
    <row r="6299" spans="1:3" ht="15">
      <c r="A6299" s="10"/>
      <c r="B6299" s="111">
        <v>172.67</v>
      </c>
      <c r="C6299" s="113">
        <f t="shared" ca="1" si="98"/>
        <v>0.29342675371089028</v>
      </c>
    </row>
    <row r="6300" spans="1:3" ht="15">
      <c r="A6300" s="10"/>
      <c r="B6300" s="111">
        <v>164</v>
      </c>
      <c r="C6300" s="113">
        <f t="shared" ca="1" si="98"/>
        <v>0.62102390151401277</v>
      </c>
    </row>
    <row r="6301" spans="1:3" ht="15">
      <c r="A6301" s="10"/>
      <c r="B6301" s="111">
        <v>155</v>
      </c>
      <c r="C6301" s="113">
        <f t="shared" ca="1" si="98"/>
        <v>1.50859605888509</v>
      </c>
    </row>
    <row r="6302" spans="1:3" ht="15">
      <c r="A6302" s="10"/>
      <c r="B6302" s="111">
        <v>149.76</v>
      </c>
      <c r="C6302" s="113">
        <f t="shared" ca="1" si="98"/>
        <v>0.41769619042668155</v>
      </c>
    </row>
    <row r="6303" spans="1:3" ht="15">
      <c r="A6303" s="10"/>
      <c r="B6303" s="111">
        <v>142.28</v>
      </c>
      <c r="C6303" s="113">
        <f t="shared" ca="1" si="98"/>
        <v>0.55359764488877861</v>
      </c>
    </row>
    <row r="6304" spans="1:3" ht="15">
      <c r="A6304" s="10"/>
      <c r="B6304" s="111">
        <v>151.22</v>
      </c>
      <c r="C6304" s="113">
        <f t="shared" ca="1" si="98"/>
        <v>1.0086294588549329</v>
      </c>
    </row>
    <row r="6305" spans="1:3" ht="15">
      <c r="A6305" s="10"/>
      <c r="B6305" s="111">
        <v>162.88</v>
      </c>
      <c r="C6305" s="113">
        <f t="shared" ca="1" si="98"/>
        <v>1.6123588399187754</v>
      </c>
    </row>
    <row r="6306" spans="1:3" ht="15">
      <c r="A6306" s="10"/>
      <c r="B6306" s="111">
        <v>172.33</v>
      </c>
      <c r="C6306" s="113">
        <f t="shared" ca="1" si="98"/>
        <v>1.1011596655372673</v>
      </c>
    </row>
    <row r="6307" spans="1:3" ht="15">
      <c r="A6307" s="10"/>
      <c r="B6307" s="111">
        <v>179.98</v>
      </c>
      <c r="C6307" s="113">
        <f t="shared" ca="1" si="98"/>
        <v>1.5546783126090038</v>
      </c>
    </row>
    <row r="6308" spans="1:3" ht="15">
      <c r="A6308" s="10"/>
      <c r="B6308" s="111">
        <v>205</v>
      </c>
      <c r="C6308" s="113">
        <f t="shared" ca="1" si="98"/>
        <v>1.146522075164808</v>
      </c>
    </row>
    <row r="6309" spans="1:3" ht="15">
      <c r="A6309" s="10"/>
      <c r="B6309" s="111">
        <v>185.8</v>
      </c>
      <c r="C6309" s="113">
        <f t="shared" ca="1" si="98"/>
        <v>0.45155196647131196</v>
      </c>
    </row>
    <row r="6310" spans="1:3" ht="15">
      <c r="A6310" s="10"/>
      <c r="B6310" s="111">
        <v>171.15</v>
      </c>
      <c r="C6310" s="113">
        <f t="shared" ca="1" si="98"/>
        <v>1.0557157315684682</v>
      </c>
    </row>
    <row r="6311" spans="1:3" ht="15">
      <c r="A6311" s="10"/>
      <c r="B6311" s="111">
        <v>154.53</v>
      </c>
      <c r="C6311" s="113">
        <f t="shared" ca="1" si="98"/>
        <v>0.86268331172343071</v>
      </c>
    </row>
    <row r="6312" spans="1:3" ht="15">
      <c r="A6312" s="10"/>
      <c r="B6312" s="111">
        <v>133.47999999999999</v>
      </c>
      <c r="C6312" s="113">
        <f t="shared" ca="1" si="98"/>
        <v>0.10248341076506387</v>
      </c>
    </row>
    <row r="6313" spans="1:3" ht="15">
      <c r="A6313" s="10"/>
      <c r="B6313" s="111">
        <v>130.12</v>
      </c>
      <c r="C6313" s="113">
        <f t="shared" ca="1" si="98"/>
        <v>0.3077115069793443</v>
      </c>
    </row>
    <row r="6314" spans="1:3" ht="15">
      <c r="A6314" s="10"/>
      <c r="B6314" s="111">
        <v>128.01</v>
      </c>
      <c r="C6314" s="113">
        <f t="shared" ca="1" si="98"/>
        <v>0.76850680313890374</v>
      </c>
    </row>
    <row r="6315" spans="1:3" ht="15">
      <c r="A6315" s="10"/>
      <c r="B6315" s="111">
        <v>121.34</v>
      </c>
      <c r="C6315" s="113">
        <f t="shared" ca="1" si="98"/>
        <v>0.5717966993390694</v>
      </c>
    </row>
    <row r="6316" spans="1:3" ht="15">
      <c r="A6316" s="10"/>
      <c r="B6316" s="111">
        <v>114.94</v>
      </c>
      <c r="C6316" s="113">
        <f t="shared" ca="1" si="98"/>
        <v>0.70676925467265517</v>
      </c>
    </row>
    <row r="6317" spans="1:3" ht="15">
      <c r="A6317" s="10"/>
      <c r="B6317" s="111">
        <v>119.04</v>
      </c>
      <c r="C6317" s="113">
        <f t="shared" ca="1" si="98"/>
        <v>0.84200171019019576</v>
      </c>
    </row>
    <row r="6318" spans="1:3" ht="15">
      <c r="A6318" s="10"/>
      <c r="B6318" s="111">
        <v>131.46</v>
      </c>
      <c r="C6318" s="113">
        <f t="shared" ca="1" si="98"/>
        <v>1.1946595246592193</v>
      </c>
    </row>
    <row r="6319" spans="1:3" ht="15">
      <c r="A6319" s="10"/>
      <c r="B6319" s="111">
        <v>170</v>
      </c>
      <c r="C6319" s="113">
        <f t="shared" ca="1" si="98"/>
        <v>3.5724384587890887E-2</v>
      </c>
    </row>
    <row r="6320" spans="1:3" ht="15">
      <c r="A6320" s="10"/>
      <c r="B6320" s="111">
        <v>189.59</v>
      </c>
      <c r="C6320" s="113">
        <f t="shared" ca="1" si="98"/>
        <v>0.91147741331495258</v>
      </c>
    </row>
    <row r="6321" spans="1:3" ht="15">
      <c r="A6321" s="10"/>
      <c r="B6321" s="111">
        <v>190</v>
      </c>
      <c r="C6321" s="113">
        <f t="shared" ca="1" si="98"/>
        <v>0.79234885142409173</v>
      </c>
    </row>
    <row r="6322" spans="1:3" ht="15">
      <c r="A6322" s="10"/>
      <c r="B6322" s="111">
        <v>176.92</v>
      </c>
      <c r="C6322" s="113">
        <f t="shared" ca="1" si="98"/>
        <v>3.2594052973651401E-2</v>
      </c>
    </row>
    <row r="6323" spans="1:3" ht="15">
      <c r="A6323" s="10"/>
      <c r="B6323" s="111">
        <v>160.1</v>
      </c>
      <c r="C6323" s="113">
        <f t="shared" ca="1" si="98"/>
        <v>0.27394544345588118</v>
      </c>
    </row>
    <row r="6324" spans="1:3" ht="15">
      <c r="A6324" s="10"/>
      <c r="B6324" s="111">
        <v>151.80000000000001</v>
      </c>
      <c r="C6324" s="113">
        <f t="shared" ca="1" si="98"/>
        <v>1.4778595539862058</v>
      </c>
    </row>
    <row r="6325" spans="1:3" ht="15">
      <c r="A6325" s="10"/>
      <c r="B6325" s="111">
        <v>145.06</v>
      </c>
      <c r="C6325" s="113">
        <f t="shared" ca="1" si="98"/>
        <v>0.83193802075716139</v>
      </c>
    </row>
    <row r="6326" spans="1:3" ht="15">
      <c r="A6326" s="10"/>
      <c r="B6326" s="111">
        <v>132.5</v>
      </c>
      <c r="C6326" s="113">
        <f t="shared" ca="1" si="98"/>
        <v>2.6344230092206042E-3</v>
      </c>
    </row>
    <row r="6327" spans="1:3" ht="15">
      <c r="A6327" s="10"/>
      <c r="B6327" s="111">
        <v>129.71</v>
      </c>
      <c r="C6327" s="113">
        <f t="shared" ca="1" si="98"/>
        <v>1.2596304179010176</v>
      </c>
    </row>
    <row r="6328" spans="1:3" ht="15">
      <c r="A6328" s="10"/>
      <c r="B6328" s="111">
        <v>128.53</v>
      </c>
      <c r="C6328" s="113">
        <f t="shared" ca="1" si="98"/>
        <v>0.57493917888217283</v>
      </c>
    </row>
    <row r="6329" spans="1:3" ht="15">
      <c r="A6329" s="10"/>
      <c r="B6329" s="111">
        <v>132.5</v>
      </c>
      <c r="C6329" s="113">
        <f t="shared" ca="1" si="98"/>
        <v>0.15534313723827534</v>
      </c>
    </row>
    <row r="6330" spans="1:3" ht="15">
      <c r="A6330" s="10"/>
      <c r="B6330" s="111">
        <v>162.47999999999999</v>
      </c>
      <c r="C6330" s="113">
        <f t="shared" ca="1" si="98"/>
        <v>0.98960129632399396</v>
      </c>
    </row>
    <row r="6331" spans="1:3" ht="15">
      <c r="A6331" s="10"/>
      <c r="B6331" s="111">
        <v>174.88</v>
      </c>
      <c r="C6331" s="113">
        <f t="shared" ca="1" si="98"/>
        <v>1.5771670408419256</v>
      </c>
    </row>
    <row r="6332" spans="1:3" ht="15">
      <c r="A6332" s="10"/>
      <c r="B6332" s="111">
        <v>190</v>
      </c>
      <c r="C6332" s="113">
        <f t="shared" ca="1" si="98"/>
        <v>0.23317332869304858</v>
      </c>
    </row>
    <row r="6333" spans="1:3" ht="15">
      <c r="A6333" s="10"/>
      <c r="B6333" s="111">
        <v>182.87</v>
      </c>
      <c r="C6333" s="113">
        <f t="shared" ca="1" si="98"/>
        <v>0.71606724381950237</v>
      </c>
    </row>
    <row r="6334" spans="1:3" ht="15">
      <c r="A6334" s="10"/>
      <c r="B6334" s="111">
        <v>163.08000000000001</v>
      </c>
      <c r="C6334" s="113">
        <f t="shared" ca="1" si="98"/>
        <v>0.79486679546646855</v>
      </c>
    </row>
    <row r="6335" spans="1:3" ht="15">
      <c r="A6335" s="10"/>
      <c r="B6335" s="111">
        <v>141.30000000000001</v>
      </c>
      <c r="C6335" s="113">
        <f t="shared" ca="1" si="98"/>
        <v>0.34152454636900115</v>
      </c>
    </row>
    <row r="6336" spans="1:3" ht="15">
      <c r="A6336" s="10"/>
      <c r="B6336" s="111">
        <v>131.18</v>
      </c>
      <c r="C6336" s="113">
        <f t="shared" ca="1" si="98"/>
        <v>0.88912344843227631</v>
      </c>
    </row>
    <row r="6337" spans="1:3" ht="15">
      <c r="A6337" s="10"/>
      <c r="B6337" s="111">
        <v>105.21</v>
      </c>
      <c r="C6337" s="113">
        <f t="shared" ca="1" si="98"/>
        <v>0.62564358985772495</v>
      </c>
    </row>
    <row r="6338" spans="1:3" ht="15">
      <c r="A6338" s="10"/>
      <c r="B6338" s="111">
        <v>100.98</v>
      </c>
      <c r="C6338" s="113">
        <f t="shared" ca="1" si="98"/>
        <v>0.56625642524044861</v>
      </c>
    </row>
    <row r="6339" spans="1:3" ht="15">
      <c r="A6339" s="10"/>
      <c r="B6339" s="111">
        <v>97.25</v>
      </c>
      <c r="C6339" s="113">
        <f t="shared" ref="C6339:C6402" ca="1" si="99">B6339/100*RAND()</f>
        <v>0.32100547434690935</v>
      </c>
    </row>
    <row r="6340" spans="1:3" ht="15">
      <c r="A6340" s="10"/>
      <c r="B6340" s="111">
        <v>94.6</v>
      </c>
      <c r="C6340" s="113">
        <f t="shared" ca="1" si="99"/>
        <v>0.78061518353856396</v>
      </c>
    </row>
    <row r="6341" spans="1:3" ht="15">
      <c r="A6341" s="10"/>
      <c r="B6341" s="111">
        <v>100.04</v>
      </c>
      <c r="C6341" s="113">
        <f t="shared" ca="1" si="99"/>
        <v>0.74164965468326216</v>
      </c>
    </row>
    <row r="6342" spans="1:3" ht="15">
      <c r="A6342" s="10"/>
      <c r="B6342" s="111">
        <v>119.09</v>
      </c>
      <c r="C6342" s="113">
        <f t="shared" ca="1" si="99"/>
        <v>0.96636902383375212</v>
      </c>
    </row>
    <row r="6343" spans="1:3" ht="15">
      <c r="A6343" s="10"/>
      <c r="B6343" s="111">
        <v>174.51</v>
      </c>
      <c r="C6343" s="113">
        <f t="shared" ca="1" si="99"/>
        <v>0.30889822014328855</v>
      </c>
    </row>
    <row r="6344" spans="1:3" ht="15">
      <c r="A6344" s="10"/>
      <c r="B6344" s="111">
        <v>200</v>
      </c>
      <c r="C6344" s="113">
        <f t="shared" ca="1" si="99"/>
        <v>0.42576343665930083</v>
      </c>
    </row>
    <row r="6345" spans="1:3" ht="15">
      <c r="A6345" s="10"/>
      <c r="B6345" s="111">
        <v>213.81</v>
      </c>
      <c r="C6345" s="113">
        <f t="shared" ca="1" si="99"/>
        <v>0.86380304204798752</v>
      </c>
    </row>
    <row r="6346" spans="1:3" ht="15">
      <c r="A6346" s="10"/>
      <c r="B6346" s="111">
        <v>185.26</v>
      </c>
      <c r="C6346" s="113">
        <f t="shared" ca="1" si="99"/>
        <v>0.71168899781746897</v>
      </c>
    </row>
    <row r="6347" spans="1:3" ht="15">
      <c r="A6347" s="10"/>
      <c r="B6347" s="111">
        <v>170.15</v>
      </c>
      <c r="C6347" s="113">
        <f t="shared" ca="1" si="99"/>
        <v>0.83665921985730995</v>
      </c>
    </row>
    <row r="6348" spans="1:3" ht="15">
      <c r="A6348" s="10"/>
      <c r="B6348" s="111">
        <v>159.93</v>
      </c>
      <c r="C6348" s="113">
        <f t="shared" ca="1" si="99"/>
        <v>1.5624360486755358</v>
      </c>
    </row>
    <row r="6349" spans="1:3" ht="15">
      <c r="A6349" s="10"/>
      <c r="B6349" s="111">
        <v>151</v>
      </c>
      <c r="C6349" s="113">
        <f t="shared" ca="1" si="99"/>
        <v>1.2098374804746115</v>
      </c>
    </row>
    <row r="6350" spans="1:3" ht="15">
      <c r="A6350" s="10"/>
      <c r="B6350" s="111">
        <v>139.69</v>
      </c>
      <c r="C6350" s="113">
        <f t="shared" ca="1" si="99"/>
        <v>0.5479998399882493</v>
      </c>
    </row>
    <row r="6351" spans="1:3" ht="15">
      <c r="A6351" s="10"/>
      <c r="B6351" s="111">
        <v>132.32</v>
      </c>
      <c r="C6351" s="113">
        <f t="shared" ca="1" si="99"/>
        <v>1.0472959958649686</v>
      </c>
    </row>
    <row r="6352" spans="1:3" ht="15">
      <c r="A6352" s="10"/>
      <c r="B6352" s="111">
        <v>132.33000000000001</v>
      </c>
      <c r="C6352" s="113">
        <f t="shared" ca="1" si="99"/>
        <v>0.20090416684311224</v>
      </c>
    </row>
    <row r="6353" spans="1:3" ht="15">
      <c r="A6353" s="10"/>
      <c r="B6353" s="111">
        <v>139.97</v>
      </c>
      <c r="C6353" s="113">
        <f t="shared" ca="1" si="99"/>
        <v>1.1478083692248666</v>
      </c>
    </row>
    <row r="6354" spans="1:3" ht="15">
      <c r="A6354" s="10"/>
      <c r="B6354" s="111">
        <v>165.9</v>
      </c>
      <c r="C6354" s="113">
        <f t="shared" ca="1" si="99"/>
        <v>0.94232466896702471</v>
      </c>
    </row>
    <row r="6355" spans="1:3" ht="15">
      <c r="A6355" s="10"/>
      <c r="B6355" s="111">
        <v>183.79</v>
      </c>
      <c r="C6355" s="113">
        <f t="shared" ca="1" si="99"/>
        <v>0.65637547625837334</v>
      </c>
    </row>
    <row r="6356" spans="1:3" ht="15">
      <c r="A6356" s="10"/>
      <c r="B6356" s="111">
        <v>199.78</v>
      </c>
      <c r="C6356" s="113">
        <f t="shared" ca="1" si="99"/>
        <v>1.4775430635190481</v>
      </c>
    </row>
    <row r="6357" spans="1:3" ht="15">
      <c r="A6357" s="10"/>
      <c r="B6357" s="111">
        <v>176.82</v>
      </c>
      <c r="C6357" s="113">
        <f t="shared" ca="1" si="99"/>
        <v>0.64316405251901587</v>
      </c>
    </row>
    <row r="6358" spans="1:3" ht="15">
      <c r="A6358" s="10"/>
      <c r="B6358" s="111">
        <v>157.65</v>
      </c>
      <c r="C6358" s="113">
        <f t="shared" ca="1" si="99"/>
        <v>1.0342032067281135</v>
      </c>
    </row>
    <row r="6359" spans="1:3" ht="15">
      <c r="A6359" s="10"/>
      <c r="B6359" s="111">
        <v>113.35</v>
      </c>
      <c r="C6359" s="113">
        <f t="shared" ca="1" si="99"/>
        <v>0.28123041930513176</v>
      </c>
    </row>
    <row r="6360" spans="1:3" ht="15">
      <c r="A6360" s="10"/>
      <c r="B6360" s="111">
        <v>90.01</v>
      </c>
      <c r="C6360" s="113">
        <f t="shared" ca="1" si="99"/>
        <v>0.20578698306462473</v>
      </c>
    </row>
    <row r="6361" spans="1:3" ht="15">
      <c r="A6361" s="10"/>
      <c r="B6361" s="111">
        <v>95.52</v>
      </c>
      <c r="C6361" s="113">
        <f t="shared" ca="1" si="99"/>
        <v>0.4419914482839194</v>
      </c>
    </row>
    <row r="6362" spans="1:3" ht="15">
      <c r="A6362" s="10"/>
      <c r="B6362" s="111">
        <v>97.05</v>
      </c>
      <c r="C6362" s="113">
        <f t="shared" ca="1" si="99"/>
        <v>0.69951920283065849</v>
      </c>
    </row>
    <row r="6363" spans="1:3" ht="15">
      <c r="A6363" s="10"/>
      <c r="B6363" s="111">
        <v>84.23</v>
      </c>
      <c r="C6363" s="113">
        <f t="shared" ca="1" si="99"/>
        <v>0.83823572151347314</v>
      </c>
    </row>
    <row r="6364" spans="1:3" ht="15">
      <c r="A6364" s="10"/>
      <c r="B6364" s="111">
        <v>75.319999999999993</v>
      </c>
      <c r="C6364" s="113">
        <f t="shared" ca="1" si="99"/>
        <v>0.153384878577284</v>
      </c>
    </row>
    <row r="6365" spans="1:3" ht="15">
      <c r="A6365" s="10"/>
      <c r="B6365" s="111">
        <v>70.06</v>
      </c>
      <c r="C6365" s="113">
        <f t="shared" ca="1" si="99"/>
        <v>9.5687998228400489E-2</v>
      </c>
    </row>
    <row r="6366" spans="1:3" ht="15">
      <c r="A6366" s="10"/>
      <c r="B6366" s="111">
        <v>78.91</v>
      </c>
      <c r="C6366" s="113">
        <f t="shared" ca="1" si="99"/>
        <v>0.16529493324889319</v>
      </c>
    </row>
    <row r="6367" spans="1:3" ht="15">
      <c r="A6367" s="10"/>
      <c r="B6367" s="111">
        <v>120.02</v>
      </c>
      <c r="C6367" s="113">
        <f t="shared" ca="1" si="99"/>
        <v>0.83104782837539592</v>
      </c>
    </row>
    <row r="6368" spans="1:3" ht="15">
      <c r="A6368" s="10"/>
      <c r="B6368" s="111">
        <v>153.86000000000001</v>
      </c>
      <c r="C6368" s="113">
        <f t="shared" ca="1" si="99"/>
        <v>0.81272065671966087</v>
      </c>
    </row>
    <row r="6369" spans="1:3" ht="15">
      <c r="A6369" s="10"/>
      <c r="B6369" s="111">
        <v>139.44</v>
      </c>
      <c r="C6369" s="113">
        <f t="shared" ca="1" si="99"/>
        <v>0.7284343968825403</v>
      </c>
    </row>
    <row r="6370" spans="1:3" ht="15">
      <c r="A6370" s="10"/>
      <c r="B6370" s="111">
        <v>96.52</v>
      </c>
      <c r="C6370" s="113">
        <f t="shared" ca="1" si="99"/>
        <v>0.17507272689927666</v>
      </c>
    </row>
    <row r="6371" spans="1:3" ht="15">
      <c r="A6371" s="10"/>
      <c r="B6371" s="111">
        <v>68.349999999999994</v>
      </c>
      <c r="C6371" s="113">
        <f t="shared" ca="1" si="99"/>
        <v>0.58027742162209295</v>
      </c>
    </row>
    <row r="6372" spans="1:3" ht="15">
      <c r="A6372" s="10"/>
      <c r="B6372" s="111">
        <v>54.25</v>
      </c>
      <c r="C6372" s="113">
        <f t="shared" ca="1" si="99"/>
        <v>0.38411390193112049</v>
      </c>
    </row>
    <row r="6373" spans="1:3" ht="15">
      <c r="A6373" s="10"/>
      <c r="B6373" s="111">
        <v>23.57</v>
      </c>
      <c r="C6373" s="113">
        <f t="shared" ca="1" si="99"/>
        <v>3.9347654327993704E-2</v>
      </c>
    </row>
    <row r="6374" spans="1:3" ht="15">
      <c r="A6374" s="10"/>
      <c r="B6374" s="111">
        <v>0.12</v>
      </c>
      <c r="C6374" s="113">
        <f t="shared" ca="1" si="99"/>
        <v>1.6510953706155135E-4</v>
      </c>
    </row>
    <row r="6375" spans="1:3" ht="15">
      <c r="A6375" s="10"/>
      <c r="B6375" s="111">
        <v>0.08</v>
      </c>
      <c r="C6375" s="113">
        <f t="shared" ca="1" si="99"/>
        <v>5.0254506045829044E-5</v>
      </c>
    </row>
    <row r="6376" spans="1:3" ht="15">
      <c r="A6376" s="10"/>
      <c r="B6376" s="111">
        <v>10.050000000000001</v>
      </c>
      <c r="C6376" s="113">
        <f t="shared" ca="1" si="99"/>
        <v>5.9543309678458084E-2</v>
      </c>
    </row>
    <row r="6377" spans="1:3" ht="15">
      <c r="A6377" s="10"/>
      <c r="B6377" s="111">
        <v>53.17</v>
      </c>
      <c r="C6377" s="113">
        <f t="shared" ca="1" si="99"/>
        <v>0.28422922777662601</v>
      </c>
    </row>
    <row r="6378" spans="1:3" ht="15">
      <c r="A6378" s="10"/>
      <c r="B6378" s="111">
        <v>59.79</v>
      </c>
      <c r="C6378" s="113">
        <f t="shared" ca="1" si="99"/>
        <v>0.58920528522359139</v>
      </c>
    </row>
    <row r="6379" spans="1:3" ht="15">
      <c r="A6379" s="10"/>
      <c r="B6379" s="111">
        <v>92.01</v>
      </c>
      <c r="C6379" s="113">
        <f t="shared" ca="1" si="99"/>
        <v>0.7836082589647646</v>
      </c>
    </row>
    <row r="6380" spans="1:3" ht="15">
      <c r="A6380" s="10"/>
      <c r="B6380" s="111">
        <v>97.86</v>
      </c>
      <c r="C6380" s="113">
        <f t="shared" ca="1" si="99"/>
        <v>2.7439867208031175E-2</v>
      </c>
    </row>
    <row r="6381" spans="1:3" ht="15">
      <c r="A6381" s="10"/>
      <c r="B6381" s="111">
        <v>92.16</v>
      </c>
      <c r="C6381" s="113">
        <f t="shared" ca="1" si="99"/>
        <v>0.41925402694413699</v>
      </c>
    </row>
    <row r="6382" spans="1:3" ht="15">
      <c r="A6382" s="10"/>
      <c r="B6382" s="111">
        <v>67.47</v>
      </c>
      <c r="C6382" s="113">
        <f t="shared" ca="1" si="99"/>
        <v>0.28376276313234772</v>
      </c>
    </row>
    <row r="6383" spans="1:3" ht="15">
      <c r="A6383" s="10"/>
      <c r="B6383" s="111">
        <v>68.61</v>
      </c>
      <c r="C6383" s="113">
        <f t="shared" ca="1" si="99"/>
        <v>0.54973371393386639</v>
      </c>
    </row>
    <row r="6384" spans="1:3" ht="15">
      <c r="A6384" s="10"/>
      <c r="B6384" s="111">
        <v>57.41</v>
      </c>
      <c r="C6384" s="113">
        <f t="shared" ca="1" si="99"/>
        <v>0.16852009489459915</v>
      </c>
    </row>
    <row r="6385" spans="1:3" ht="15">
      <c r="A6385" s="10"/>
      <c r="B6385" s="111">
        <v>63.36</v>
      </c>
      <c r="C6385" s="113">
        <f t="shared" ca="1" si="99"/>
        <v>0.5765091864839027</v>
      </c>
    </row>
    <row r="6386" spans="1:3" ht="15">
      <c r="A6386" s="10"/>
      <c r="B6386" s="111">
        <v>57.82</v>
      </c>
      <c r="C6386" s="113">
        <f t="shared" ca="1" si="99"/>
        <v>0.47970136521596773</v>
      </c>
    </row>
    <row r="6387" spans="1:3" ht="15">
      <c r="A6387" s="10"/>
      <c r="B6387" s="111">
        <v>57.83</v>
      </c>
      <c r="C6387" s="113">
        <f t="shared" ca="1" si="99"/>
        <v>0.43368619687162874</v>
      </c>
    </row>
    <row r="6388" spans="1:3" ht="15">
      <c r="A6388" s="10"/>
      <c r="B6388" s="111">
        <v>60.45</v>
      </c>
      <c r="C6388" s="113">
        <f t="shared" ca="1" si="99"/>
        <v>0.49387209708243929</v>
      </c>
    </row>
    <row r="6389" spans="1:3" ht="15">
      <c r="A6389" s="10"/>
      <c r="B6389" s="111">
        <v>67.86</v>
      </c>
      <c r="C6389" s="113">
        <f t="shared" ca="1" si="99"/>
        <v>0.38371193628932221</v>
      </c>
    </row>
    <row r="6390" spans="1:3" ht="15">
      <c r="A6390" s="10"/>
      <c r="B6390" s="111">
        <v>87.85</v>
      </c>
      <c r="C6390" s="113">
        <f t="shared" ca="1" si="99"/>
        <v>0.28112923393954042</v>
      </c>
    </row>
    <row r="6391" spans="1:3" ht="15">
      <c r="A6391" s="10"/>
      <c r="B6391" s="111">
        <v>150.1</v>
      </c>
      <c r="C6391" s="113">
        <f t="shared" ca="1" si="99"/>
        <v>0.95256014873541794</v>
      </c>
    </row>
    <row r="6392" spans="1:3" ht="15">
      <c r="A6392" s="10"/>
      <c r="B6392" s="111">
        <v>170.95</v>
      </c>
      <c r="C6392" s="113">
        <f t="shared" ca="1" si="99"/>
        <v>1.4669146015868897</v>
      </c>
    </row>
    <row r="6393" spans="1:3" ht="15">
      <c r="A6393" s="10"/>
      <c r="B6393" s="111">
        <v>176.95</v>
      </c>
      <c r="C6393" s="113">
        <f t="shared" ca="1" si="99"/>
        <v>1.0397939387335866</v>
      </c>
    </row>
    <row r="6394" spans="1:3" ht="15">
      <c r="A6394" s="10"/>
      <c r="B6394" s="111">
        <v>149.57</v>
      </c>
      <c r="C6394" s="113">
        <f t="shared" ca="1" si="99"/>
        <v>0.2429033775020995</v>
      </c>
    </row>
    <row r="6395" spans="1:3" ht="15">
      <c r="A6395" s="10"/>
      <c r="B6395" s="111">
        <v>137.54</v>
      </c>
      <c r="C6395" s="113">
        <f t="shared" ca="1" si="99"/>
        <v>0.80488724174114668</v>
      </c>
    </row>
    <row r="6396" spans="1:3" ht="15">
      <c r="A6396" s="10"/>
      <c r="B6396" s="111">
        <v>107.01</v>
      </c>
      <c r="C6396" s="113">
        <f t="shared" ca="1" si="99"/>
        <v>1.9969403517087628E-3</v>
      </c>
    </row>
    <row r="6397" spans="1:3" ht="15">
      <c r="A6397" s="10"/>
      <c r="B6397" s="111">
        <v>89.26</v>
      </c>
      <c r="C6397" s="113">
        <f t="shared" ca="1" si="99"/>
        <v>0.1077196741135746</v>
      </c>
    </row>
    <row r="6398" spans="1:3" ht="15">
      <c r="A6398" s="10"/>
      <c r="B6398" s="111">
        <v>87.14</v>
      </c>
      <c r="C6398" s="113">
        <f t="shared" ca="1" si="99"/>
        <v>0.47444428889285717</v>
      </c>
    </row>
    <row r="6399" spans="1:3" ht="15">
      <c r="A6399" s="10"/>
      <c r="B6399" s="111">
        <v>82.1</v>
      </c>
      <c r="C6399" s="113">
        <f t="shared" ca="1" si="99"/>
        <v>0.25503957379241599</v>
      </c>
    </row>
    <row r="6400" spans="1:3" ht="15">
      <c r="A6400" s="10"/>
      <c r="B6400" s="111">
        <v>82.94</v>
      </c>
      <c r="C6400" s="113">
        <f t="shared" ca="1" si="99"/>
        <v>0.50955958210061769</v>
      </c>
    </row>
    <row r="6401" spans="1:3" ht="15">
      <c r="A6401" s="10"/>
      <c r="B6401" s="111">
        <v>88.23</v>
      </c>
      <c r="C6401" s="113">
        <f t="shared" ca="1" si="99"/>
        <v>4.9469930610709589E-2</v>
      </c>
    </row>
    <row r="6402" spans="1:3" ht="15">
      <c r="A6402" s="10"/>
      <c r="B6402" s="111">
        <v>119.23</v>
      </c>
      <c r="C6402" s="113">
        <f t="shared" ca="1" si="99"/>
        <v>0.87519866592432105</v>
      </c>
    </row>
    <row r="6403" spans="1:3" ht="15">
      <c r="A6403" s="10"/>
      <c r="B6403" s="111">
        <v>166.3</v>
      </c>
      <c r="C6403" s="113">
        <f t="shared" ref="C6403:C6466" ca="1" si="100">B6403/100*RAND()</f>
        <v>0.85747575790594088</v>
      </c>
    </row>
    <row r="6404" spans="1:3" ht="15">
      <c r="A6404" s="10"/>
      <c r="B6404" s="111">
        <v>181.21</v>
      </c>
      <c r="C6404" s="113">
        <f t="shared" ca="1" si="100"/>
        <v>0.89497430617181917</v>
      </c>
    </row>
    <row r="6405" spans="1:3" ht="15">
      <c r="A6405" s="10"/>
      <c r="B6405" s="111">
        <v>148.84</v>
      </c>
      <c r="C6405" s="113">
        <f t="shared" ca="1" si="100"/>
        <v>0.33819111650975281</v>
      </c>
    </row>
    <row r="6406" spans="1:3" ht="15">
      <c r="A6406" s="10"/>
      <c r="B6406" s="111">
        <v>109.54</v>
      </c>
      <c r="C6406" s="113">
        <f t="shared" ca="1" si="100"/>
        <v>8.018720359229449E-2</v>
      </c>
    </row>
    <row r="6407" spans="1:3" ht="15">
      <c r="A6407" s="10"/>
      <c r="B6407" s="111">
        <v>90.43</v>
      </c>
      <c r="C6407" s="113">
        <f t="shared" ca="1" si="100"/>
        <v>7.0496635473104433E-2</v>
      </c>
    </row>
    <row r="6408" spans="1:3" ht="15">
      <c r="A6408" s="10"/>
      <c r="B6408" s="111">
        <v>83.03</v>
      </c>
      <c r="C6408" s="113">
        <f t="shared" ca="1" si="100"/>
        <v>0.25914482907357361</v>
      </c>
    </row>
    <row r="6409" spans="1:3" ht="15">
      <c r="A6409" s="10"/>
      <c r="B6409" s="111">
        <v>99.59</v>
      </c>
      <c r="C6409" s="113">
        <f t="shared" ca="1" si="100"/>
        <v>0.22149280413265135</v>
      </c>
    </row>
    <row r="6410" spans="1:3" ht="15">
      <c r="A6410" s="10"/>
      <c r="B6410" s="111">
        <v>103.67</v>
      </c>
      <c r="C6410" s="113">
        <f t="shared" ca="1" si="100"/>
        <v>0.74637160957980953</v>
      </c>
    </row>
    <row r="6411" spans="1:3" ht="15">
      <c r="A6411" s="10"/>
      <c r="B6411" s="111">
        <v>102.09</v>
      </c>
      <c r="C6411" s="113">
        <f t="shared" ca="1" si="100"/>
        <v>0.50851202519697869</v>
      </c>
    </row>
    <row r="6412" spans="1:3" ht="15">
      <c r="A6412" s="10"/>
      <c r="B6412" s="111">
        <v>102.01</v>
      </c>
      <c r="C6412" s="113">
        <f t="shared" ca="1" si="100"/>
        <v>0.93400866510652614</v>
      </c>
    </row>
    <row r="6413" spans="1:3" ht="15">
      <c r="A6413" s="10"/>
      <c r="B6413" s="111">
        <v>107.61</v>
      </c>
      <c r="C6413" s="113">
        <f t="shared" ca="1" si="100"/>
        <v>5.6064072744459431E-2</v>
      </c>
    </row>
    <row r="6414" spans="1:3" ht="15">
      <c r="A6414" s="10"/>
      <c r="B6414" s="111">
        <v>99.49</v>
      </c>
      <c r="C6414" s="113">
        <f t="shared" ca="1" si="100"/>
        <v>4.8575545398225846E-2</v>
      </c>
    </row>
    <row r="6415" spans="1:3" ht="15">
      <c r="A6415" s="10"/>
      <c r="B6415" s="111">
        <v>107.5</v>
      </c>
      <c r="C6415" s="113">
        <f t="shared" ca="1" si="100"/>
        <v>0.82645915391471836</v>
      </c>
    </row>
    <row r="6416" spans="1:3" ht="15">
      <c r="A6416" s="10"/>
      <c r="B6416" s="111">
        <v>116.34</v>
      </c>
      <c r="C6416" s="113">
        <f t="shared" ca="1" si="100"/>
        <v>5.441005361216094E-2</v>
      </c>
    </row>
    <row r="6417" spans="1:3" ht="15">
      <c r="A6417" s="10"/>
      <c r="B6417" s="111">
        <v>128.58000000000001</v>
      </c>
      <c r="C6417" s="113">
        <f t="shared" ca="1" si="100"/>
        <v>0.56422606771819539</v>
      </c>
    </row>
    <row r="6418" spans="1:3" ht="15">
      <c r="A6418" s="10"/>
      <c r="B6418" s="111">
        <v>123.21</v>
      </c>
      <c r="C6418" s="113">
        <f t="shared" ca="1" si="100"/>
        <v>0.1797335875901499</v>
      </c>
    </row>
    <row r="6419" spans="1:3" ht="15">
      <c r="A6419" s="10"/>
      <c r="B6419" s="111">
        <v>109.42</v>
      </c>
      <c r="C6419" s="113">
        <f t="shared" ca="1" si="100"/>
        <v>0.55271876665611397</v>
      </c>
    </row>
    <row r="6420" spans="1:3" ht="15">
      <c r="A6420" s="10"/>
      <c r="B6420" s="111">
        <v>102.62</v>
      </c>
      <c r="C6420" s="113">
        <f t="shared" ca="1" si="100"/>
        <v>0.61411073415246964</v>
      </c>
    </row>
    <row r="6421" spans="1:3" ht="15">
      <c r="A6421" s="10"/>
      <c r="B6421" s="111">
        <v>94.09</v>
      </c>
      <c r="C6421" s="113">
        <f t="shared" ca="1" si="100"/>
        <v>0.51993179689530766</v>
      </c>
    </row>
    <row r="6422" spans="1:3" ht="15">
      <c r="A6422" s="10"/>
      <c r="B6422" s="111">
        <v>97.04</v>
      </c>
      <c r="C6422" s="113">
        <f t="shared" ca="1" si="100"/>
        <v>0.56157136587832168</v>
      </c>
    </row>
    <row r="6423" spans="1:3" ht="15">
      <c r="A6423" s="10"/>
      <c r="B6423" s="111">
        <v>100.75</v>
      </c>
      <c r="C6423" s="113">
        <f t="shared" ca="1" si="100"/>
        <v>4.7604700465023665E-2</v>
      </c>
    </row>
    <row r="6424" spans="1:3" ht="15">
      <c r="A6424" s="10"/>
      <c r="B6424" s="111">
        <v>112.07</v>
      </c>
      <c r="C6424" s="113">
        <f t="shared" ca="1" si="100"/>
        <v>0.32922365801458575</v>
      </c>
    </row>
    <row r="6425" spans="1:3" ht="15">
      <c r="A6425" s="10"/>
      <c r="B6425" s="111">
        <v>125.99</v>
      </c>
      <c r="C6425" s="113">
        <f t="shared" ca="1" si="100"/>
        <v>0.93336658509291515</v>
      </c>
    </row>
    <row r="6426" spans="1:3" ht="15">
      <c r="A6426" s="10"/>
      <c r="B6426" s="111">
        <v>162.78</v>
      </c>
      <c r="C6426" s="113">
        <f t="shared" ca="1" si="100"/>
        <v>1.1536511439618891</v>
      </c>
    </row>
    <row r="6427" spans="1:3" ht="15">
      <c r="A6427" s="10"/>
      <c r="B6427" s="111">
        <v>177.96</v>
      </c>
      <c r="C6427" s="113">
        <f t="shared" ca="1" si="100"/>
        <v>0.89478908430924287</v>
      </c>
    </row>
    <row r="6428" spans="1:3" ht="15">
      <c r="A6428" s="10"/>
      <c r="B6428" s="111">
        <v>208.01</v>
      </c>
      <c r="C6428" s="113">
        <f t="shared" ca="1" si="100"/>
        <v>0.76489262679068082</v>
      </c>
    </row>
    <row r="6429" spans="1:3" ht="15">
      <c r="A6429" s="10"/>
      <c r="B6429" s="111">
        <v>188.17</v>
      </c>
      <c r="C6429" s="113">
        <f t="shared" ca="1" si="100"/>
        <v>0.62385104925732093</v>
      </c>
    </row>
    <row r="6430" spans="1:3" ht="15">
      <c r="A6430" s="10"/>
      <c r="B6430" s="111">
        <v>169.9</v>
      </c>
      <c r="C6430" s="113">
        <f t="shared" ca="1" si="100"/>
        <v>0.39346411305130319</v>
      </c>
    </row>
    <row r="6431" spans="1:3" ht="15">
      <c r="A6431" s="10"/>
      <c r="B6431" s="111">
        <v>164.91</v>
      </c>
      <c r="C6431" s="113">
        <f t="shared" ca="1" si="100"/>
        <v>0.14994134480917162</v>
      </c>
    </row>
    <row r="6432" spans="1:3" ht="15">
      <c r="A6432" s="10"/>
      <c r="B6432" s="111">
        <v>158.30000000000001</v>
      </c>
      <c r="C6432" s="113">
        <f t="shared" ca="1" si="100"/>
        <v>0.34705779900105049</v>
      </c>
    </row>
    <row r="6433" spans="1:3" ht="15">
      <c r="A6433" s="10"/>
      <c r="B6433" s="111">
        <v>145.28</v>
      </c>
      <c r="C6433" s="113">
        <f t="shared" ca="1" si="100"/>
        <v>1.0265685425806073</v>
      </c>
    </row>
    <row r="6434" spans="1:3" ht="15">
      <c r="A6434" s="10"/>
      <c r="B6434" s="111">
        <v>124.95</v>
      </c>
      <c r="C6434" s="113">
        <f t="shared" ca="1" si="100"/>
        <v>5.5666420395684188E-2</v>
      </c>
    </row>
    <row r="6435" spans="1:3" ht="15">
      <c r="A6435" s="10"/>
      <c r="B6435" s="111">
        <v>113.46</v>
      </c>
      <c r="C6435" s="113">
        <f t="shared" ca="1" si="100"/>
        <v>0.89272127817582003</v>
      </c>
    </row>
    <row r="6436" spans="1:3" ht="15">
      <c r="A6436" s="10"/>
      <c r="B6436" s="111">
        <v>106.11</v>
      </c>
      <c r="C6436" s="113">
        <f t="shared" ca="1" si="100"/>
        <v>0.71628647642096432</v>
      </c>
    </row>
    <row r="6437" spans="1:3" ht="15">
      <c r="A6437" s="10"/>
      <c r="B6437" s="111">
        <v>105.09</v>
      </c>
      <c r="C6437" s="113">
        <f t="shared" ca="1" si="100"/>
        <v>0.33121811183869265</v>
      </c>
    </row>
    <row r="6438" spans="1:3" ht="15">
      <c r="A6438" s="10"/>
      <c r="B6438" s="111">
        <v>104.68</v>
      </c>
      <c r="C6438" s="113">
        <f t="shared" ca="1" si="100"/>
        <v>0.10331170720136434</v>
      </c>
    </row>
    <row r="6439" spans="1:3" ht="15">
      <c r="A6439" s="10"/>
      <c r="B6439" s="111">
        <v>111.96</v>
      </c>
      <c r="C6439" s="113">
        <f t="shared" ca="1" si="100"/>
        <v>0.12294041473769036</v>
      </c>
    </row>
    <row r="6440" spans="1:3" ht="15">
      <c r="A6440" s="10"/>
      <c r="B6440" s="111">
        <v>113.09</v>
      </c>
      <c r="C6440" s="113">
        <f t="shared" ca="1" si="100"/>
        <v>0.26453779909182401</v>
      </c>
    </row>
    <row r="6441" spans="1:3" ht="15">
      <c r="A6441" s="10"/>
      <c r="B6441" s="111">
        <v>117.81</v>
      </c>
      <c r="C6441" s="113">
        <f t="shared" ca="1" si="100"/>
        <v>0.38520547038512981</v>
      </c>
    </row>
    <row r="6442" spans="1:3" ht="15">
      <c r="A6442" s="10"/>
      <c r="B6442" s="111">
        <v>115.34</v>
      </c>
      <c r="C6442" s="113">
        <f t="shared" ca="1" si="100"/>
        <v>0.54877837545631225</v>
      </c>
    </row>
    <row r="6443" spans="1:3" ht="15">
      <c r="A6443" s="10"/>
      <c r="B6443" s="111">
        <v>112.11</v>
      </c>
      <c r="C6443" s="113">
        <f t="shared" ca="1" si="100"/>
        <v>0.84719624328223453</v>
      </c>
    </row>
    <row r="6444" spans="1:3" ht="15">
      <c r="A6444" s="10"/>
      <c r="B6444" s="111">
        <v>106.31</v>
      </c>
      <c r="C6444" s="113">
        <f t="shared" ca="1" si="100"/>
        <v>0.85350904813316464</v>
      </c>
    </row>
    <row r="6445" spans="1:3" ht="15">
      <c r="A6445" s="10"/>
      <c r="B6445" s="111">
        <v>102.98</v>
      </c>
      <c r="C6445" s="113">
        <f t="shared" ca="1" si="100"/>
        <v>0.58724008518958304</v>
      </c>
    </row>
    <row r="6446" spans="1:3" ht="15">
      <c r="A6446" s="10"/>
      <c r="B6446" s="111">
        <v>93.13</v>
      </c>
      <c r="C6446" s="113">
        <f t="shared" ca="1" si="100"/>
        <v>0.2312768504575764</v>
      </c>
    </row>
    <row r="6447" spans="1:3" ht="15">
      <c r="A6447" s="10"/>
      <c r="B6447" s="111">
        <v>90.65</v>
      </c>
      <c r="C6447" s="113">
        <f t="shared" ca="1" si="100"/>
        <v>0.74873746757240756</v>
      </c>
    </row>
    <row r="6448" spans="1:3" ht="15">
      <c r="A6448" s="10"/>
      <c r="B6448" s="111">
        <v>94.79</v>
      </c>
      <c r="C6448" s="113">
        <f t="shared" ca="1" si="100"/>
        <v>0.51534979971424688</v>
      </c>
    </row>
    <row r="6449" spans="1:3" ht="15">
      <c r="A6449" s="10"/>
      <c r="B6449" s="111">
        <v>112.33</v>
      </c>
      <c r="C6449" s="113">
        <f t="shared" ca="1" si="100"/>
        <v>0.91459282145569565</v>
      </c>
    </row>
    <row r="6450" spans="1:3" ht="15">
      <c r="A6450" s="10"/>
      <c r="B6450" s="111">
        <v>137.36000000000001</v>
      </c>
      <c r="C6450" s="113">
        <f t="shared" ca="1" si="100"/>
        <v>0.73640993841792479</v>
      </c>
    </row>
    <row r="6451" spans="1:3" ht="15">
      <c r="A6451" s="10"/>
      <c r="B6451" s="111">
        <v>170.8</v>
      </c>
      <c r="C6451" s="113">
        <f t="shared" ca="1" si="100"/>
        <v>0.3885902878180853</v>
      </c>
    </row>
    <row r="6452" spans="1:3" ht="15">
      <c r="A6452" s="10"/>
      <c r="B6452" s="111">
        <v>185.85</v>
      </c>
      <c r="C6452" s="113">
        <f t="shared" ca="1" si="100"/>
        <v>1.63273653638827</v>
      </c>
    </row>
    <row r="6453" spans="1:3" ht="15">
      <c r="A6453" s="10"/>
      <c r="B6453" s="111">
        <v>179.18</v>
      </c>
      <c r="C6453" s="113">
        <f t="shared" ca="1" si="100"/>
        <v>0.7871071535099724</v>
      </c>
    </row>
    <row r="6454" spans="1:3" ht="15">
      <c r="A6454" s="10"/>
      <c r="B6454" s="111">
        <v>166.52</v>
      </c>
      <c r="C6454" s="113">
        <f t="shared" ca="1" si="100"/>
        <v>1.8727725481496111E-2</v>
      </c>
    </row>
    <row r="6455" spans="1:3" ht="15">
      <c r="A6455" s="10"/>
      <c r="B6455" s="111">
        <v>163.94</v>
      </c>
      <c r="C6455" s="113">
        <f t="shared" ca="1" si="100"/>
        <v>0.30908674409031678</v>
      </c>
    </row>
    <row r="6456" spans="1:3" ht="15">
      <c r="A6456" s="10"/>
      <c r="B6456" s="111">
        <v>143.5</v>
      </c>
      <c r="C6456" s="113">
        <f t="shared" ca="1" si="100"/>
        <v>1.0572509464427358</v>
      </c>
    </row>
    <row r="6457" spans="1:3" ht="15">
      <c r="A6457" s="10"/>
      <c r="B6457" s="111">
        <v>133.27000000000001</v>
      </c>
      <c r="C6457" s="113">
        <f t="shared" ca="1" si="100"/>
        <v>0.24936308561267678</v>
      </c>
    </row>
    <row r="6458" spans="1:3" ht="15">
      <c r="A6458" s="10"/>
      <c r="B6458" s="111">
        <v>112.03</v>
      </c>
      <c r="C6458" s="113">
        <f t="shared" ca="1" si="100"/>
        <v>0.18599234062565201</v>
      </c>
    </row>
    <row r="6459" spans="1:3" ht="15">
      <c r="A6459" s="10"/>
      <c r="B6459" s="111">
        <v>105.99</v>
      </c>
      <c r="C6459" s="113">
        <f t="shared" ca="1" si="100"/>
        <v>0.43489095057086014</v>
      </c>
    </row>
    <row r="6460" spans="1:3" ht="15">
      <c r="A6460" s="10"/>
      <c r="B6460" s="111">
        <v>100</v>
      </c>
      <c r="C6460" s="113">
        <f t="shared" ca="1" si="100"/>
        <v>0.6660904511119432</v>
      </c>
    </row>
    <row r="6461" spans="1:3" ht="15">
      <c r="A6461" s="10"/>
      <c r="B6461" s="111">
        <v>102.23</v>
      </c>
      <c r="C6461" s="113">
        <f t="shared" ca="1" si="100"/>
        <v>0.55656879893166733</v>
      </c>
    </row>
    <row r="6462" spans="1:3" ht="15">
      <c r="A6462" s="10"/>
      <c r="B6462" s="111">
        <v>113.09</v>
      </c>
      <c r="C6462" s="113">
        <f t="shared" ca="1" si="100"/>
        <v>0.5396871024703267</v>
      </c>
    </row>
    <row r="6463" spans="1:3" ht="15">
      <c r="A6463" s="10"/>
      <c r="B6463" s="111">
        <v>171.78</v>
      </c>
      <c r="C6463" s="113">
        <f t="shared" ca="1" si="100"/>
        <v>0.8256235321363814</v>
      </c>
    </row>
    <row r="6464" spans="1:3" ht="15">
      <c r="A6464" s="10"/>
      <c r="B6464" s="111">
        <v>184.73</v>
      </c>
      <c r="C6464" s="113">
        <f t="shared" ca="1" si="100"/>
        <v>0.89101212194732193</v>
      </c>
    </row>
    <row r="6465" spans="1:3" ht="15">
      <c r="A6465" s="10"/>
      <c r="B6465" s="111">
        <v>190.84</v>
      </c>
      <c r="C6465" s="113">
        <f t="shared" ca="1" si="100"/>
        <v>1.6022599134893796</v>
      </c>
    </row>
    <row r="6466" spans="1:3" ht="15">
      <c r="A6466" s="10"/>
      <c r="B6466" s="111">
        <v>181</v>
      </c>
      <c r="C6466" s="113">
        <f t="shared" ca="1" si="100"/>
        <v>1.6217149609597989</v>
      </c>
    </row>
    <row r="6467" spans="1:3" ht="15">
      <c r="A6467" s="10"/>
      <c r="B6467" s="111">
        <v>172.15</v>
      </c>
      <c r="C6467" s="113">
        <f t="shared" ref="C6467:C6530" ca="1" si="101">B6467/100*RAND()</f>
        <v>1.2036757261864921</v>
      </c>
    </row>
    <row r="6468" spans="1:3" ht="15">
      <c r="A6468" s="10"/>
      <c r="B6468" s="111">
        <v>159.97999999999999</v>
      </c>
      <c r="C6468" s="113">
        <f t="shared" ca="1" si="101"/>
        <v>1.4512474089423071</v>
      </c>
    </row>
    <row r="6469" spans="1:3" ht="15">
      <c r="A6469" s="10"/>
      <c r="B6469" s="111">
        <v>144.97</v>
      </c>
      <c r="C6469" s="113">
        <f t="shared" ca="1" si="101"/>
        <v>0.2737844630652993</v>
      </c>
    </row>
    <row r="6470" spans="1:3" ht="15">
      <c r="A6470" s="10"/>
      <c r="B6470" s="111">
        <v>119.32</v>
      </c>
      <c r="C6470" s="113">
        <f t="shared" ca="1" si="101"/>
        <v>0.46616842463864872</v>
      </c>
    </row>
    <row r="6471" spans="1:3" ht="15">
      <c r="A6471" s="10"/>
      <c r="B6471" s="111">
        <v>116.33</v>
      </c>
      <c r="C6471" s="113">
        <f t="shared" ca="1" si="101"/>
        <v>7.8806871176105117E-2</v>
      </c>
    </row>
    <row r="6472" spans="1:3" ht="15">
      <c r="A6472" s="10"/>
      <c r="B6472" s="111">
        <v>120.85</v>
      </c>
      <c r="C6472" s="113">
        <f t="shared" ca="1" si="101"/>
        <v>0.68075237820355827</v>
      </c>
    </row>
    <row r="6473" spans="1:3" ht="15">
      <c r="A6473" s="10"/>
      <c r="B6473" s="111">
        <v>142.43</v>
      </c>
      <c r="C6473" s="113">
        <f t="shared" ca="1" si="101"/>
        <v>0.91943270247549247</v>
      </c>
    </row>
    <row r="6474" spans="1:3" ht="15">
      <c r="A6474" s="10"/>
      <c r="B6474" s="111">
        <v>163.54</v>
      </c>
      <c r="C6474" s="113">
        <f t="shared" ca="1" si="101"/>
        <v>7.1359979373300672E-2</v>
      </c>
    </row>
    <row r="6475" spans="1:3" ht="15">
      <c r="A6475" s="10"/>
      <c r="B6475" s="111">
        <v>173.1</v>
      </c>
      <c r="C6475" s="113">
        <f t="shared" ca="1" si="101"/>
        <v>1.2428921138194544</v>
      </c>
    </row>
    <row r="6476" spans="1:3" ht="15">
      <c r="A6476" s="10"/>
      <c r="B6476" s="111">
        <v>185.19</v>
      </c>
      <c r="C6476" s="113">
        <f t="shared" ca="1" si="101"/>
        <v>1.6004846830851422</v>
      </c>
    </row>
    <row r="6477" spans="1:3" ht="15">
      <c r="A6477" s="10"/>
      <c r="B6477" s="111">
        <v>169.96</v>
      </c>
      <c r="C6477" s="113">
        <f t="shared" ca="1" si="101"/>
        <v>1.1307348043814935</v>
      </c>
    </row>
    <row r="6478" spans="1:3" ht="15">
      <c r="A6478" s="10"/>
      <c r="B6478" s="111">
        <v>150</v>
      </c>
      <c r="C6478" s="113">
        <f t="shared" ca="1" si="101"/>
        <v>1.1723706690386289</v>
      </c>
    </row>
    <row r="6479" spans="1:3" ht="15">
      <c r="A6479" s="10"/>
      <c r="B6479" s="111">
        <v>127.48</v>
      </c>
      <c r="C6479" s="113">
        <f t="shared" ca="1" si="101"/>
        <v>0.70168870413548057</v>
      </c>
    </row>
    <row r="6480" spans="1:3" ht="15">
      <c r="A6480" s="10"/>
      <c r="B6480" s="111">
        <v>96.98</v>
      </c>
      <c r="C6480" s="113">
        <f t="shared" ca="1" si="101"/>
        <v>2.9184215664140284E-2</v>
      </c>
    </row>
    <row r="6481" spans="1:3" ht="15">
      <c r="A6481" s="10"/>
      <c r="B6481" s="111">
        <v>105.23</v>
      </c>
      <c r="C6481" s="113">
        <f t="shared" ca="1" si="101"/>
        <v>0.4965338053780366</v>
      </c>
    </row>
    <row r="6482" spans="1:3" ht="15">
      <c r="A6482" s="10"/>
      <c r="B6482" s="111">
        <v>99.89</v>
      </c>
      <c r="C6482" s="113">
        <f t="shared" ca="1" si="101"/>
        <v>0.99412124222951059</v>
      </c>
    </row>
    <row r="6483" spans="1:3" ht="15">
      <c r="A6483" s="10"/>
      <c r="B6483" s="111">
        <v>98.37</v>
      </c>
      <c r="C6483" s="113">
        <f t="shared" ca="1" si="101"/>
        <v>0.70199045729738707</v>
      </c>
    </row>
    <row r="6484" spans="1:3" ht="15">
      <c r="A6484" s="10"/>
      <c r="B6484" s="111">
        <v>98.1</v>
      </c>
      <c r="C6484" s="113">
        <f t="shared" ca="1" si="101"/>
        <v>1.8248267538075572E-2</v>
      </c>
    </row>
    <row r="6485" spans="1:3" ht="15">
      <c r="A6485" s="10"/>
      <c r="B6485" s="111">
        <v>105.97</v>
      </c>
      <c r="C6485" s="113">
        <f t="shared" ca="1" si="101"/>
        <v>0.25477414127468145</v>
      </c>
    </row>
    <row r="6486" spans="1:3" ht="15">
      <c r="A6486" s="10"/>
      <c r="B6486" s="111">
        <v>119.91</v>
      </c>
      <c r="C6486" s="113">
        <f t="shared" ca="1" si="101"/>
        <v>1.8851458306177619E-2</v>
      </c>
    </row>
    <row r="6487" spans="1:3" ht="15">
      <c r="A6487" s="10"/>
      <c r="B6487" s="111">
        <v>170.52</v>
      </c>
      <c r="C6487" s="113">
        <f t="shared" ca="1" si="101"/>
        <v>1.0454019490039115</v>
      </c>
    </row>
    <row r="6488" spans="1:3" ht="15">
      <c r="A6488" s="10"/>
      <c r="B6488" s="111">
        <v>190.21</v>
      </c>
      <c r="C6488" s="113">
        <f t="shared" ca="1" si="101"/>
        <v>1.4375049895878238</v>
      </c>
    </row>
    <row r="6489" spans="1:3" ht="15">
      <c r="A6489" s="10"/>
      <c r="B6489" s="111">
        <v>195.1</v>
      </c>
      <c r="C6489" s="113">
        <f t="shared" ca="1" si="101"/>
        <v>1.4926635194322564</v>
      </c>
    </row>
    <row r="6490" spans="1:3" ht="15">
      <c r="A6490" s="10"/>
      <c r="B6490" s="111">
        <v>187.94</v>
      </c>
      <c r="C6490" s="113">
        <f t="shared" ca="1" si="101"/>
        <v>0.73557776196304037</v>
      </c>
    </row>
    <row r="6491" spans="1:3" ht="15">
      <c r="A6491" s="10"/>
      <c r="B6491" s="111">
        <v>174.21</v>
      </c>
      <c r="C6491" s="113">
        <f t="shared" ca="1" si="101"/>
        <v>0.4113892746422303</v>
      </c>
    </row>
    <row r="6492" spans="1:3" ht="15">
      <c r="A6492" s="10"/>
      <c r="B6492" s="111">
        <v>161.76</v>
      </c>
      <c r="C6492" s="113">
        <f t="shared" ca="1" si="101"/>
        <v>1.5436182906969111</v>
      </c>
    </row>
    <row r="6493" spans="1:3" ht="15">
      <c r="A6493" s="10"/>
      <c r="B6493" s="111">
        <v>142.63999999999999</v>
      </c>
      <c r="C6493" s="113">
        <f t="shared" ca="1" si="101"/>
        <v>0.84654631590384177</v>
      </c>
    </row>
    <row r="6494" spans="1:3" ht="15">
      <c r="A6494" s="10"/>
      <c r="B6494" s="111">
        <v>135.54</v>
      </c>
      <c r="C6494" s="113">
        <f t="shared" ca="1" si="101"/>
        <v>1.2067874055894134</v>
      </c>
    </row>
    <row r="6495" spans="1:3" ht="15">
      <c r="A6495" s="10"/>
      <c r="B6495" s="111">
        <v>133.13999999999999</v>
      </c>
      <c r="C6495" s="113">
        <f t="shared" ca="1" si="101"/>
        <v>1.0233099517969577</v>
      </c>
    </row>
    <row r="6496" spans="1:3" ht="15">
      <c r="A6496" s="10"/>
      <c r="B6496" s="111">
        <v>146.80000000000001</v>
      </c>
      <c r="C6496" s="113">
        <f t="shared" ca="1" si="101"/>
        <v>0.70620967654864297</v>
      </c>
    </row>
    <row r="6497" spans="1:3" ht="15">
      <c r="A6497" s="10"/>
      <c r="B6497" s="111">
        <v>165</v>
      </c>
      <c r="C6497" s="113">
        <f t="shared" ca="1" si="101"/>
        <v>0.62222540703369689</v>
      </c>
    </row>
    <row r="6498" spans="1:3" ht="15">
      <c r="A6498" s="10"/>
      <c r="B6498" s="111">
        <v>180.1</v>
      </c>
      <c r="C6498" s="113">
        <f t="shared" ca="1" si="101"/>
        <v>0.61263199768086618</v>
      </c>
    </row>
    <row r="6499" spans="1:3" ht="15">
      <c r="A6499" s="10"/>
      <c r="B6499" s="111">
        <v>197.69</v>
      </c>
      <c r="C6499" s="113">
        <f t="shared" ca="1" si="101"/>
        <v>1.8158103496870819</v>
      </c>
    </row>
    <row r="6500" spans="1:3" ht="15">
      <c r="A6500" s="10"/>
      <c r="B6500" s="111">
        <v>237.01</v>
      </c>
      <c r="C6500" s="113">
        <f t="shared" ca="1" si="101"/>
        <v>0.94253786792549965</v>
      </c>
    </row>
    <row r="6501" spans="1:3" ht="15">
      <c r="A6501" s="10"/>
      <c r="B6501" s="111">
        <v>195.33</v>
      </c>
      <c r="C6501" s="113">
        <f t="shared" ca="1" si="101"/>
        <v>0.95417927109551481</v>
      </c>
    </row>
    <row r="6502" spans="1:3" ht="15">
      <c r="A6502" s="10"/>
      <c r="B6502" s="111">
        <v>177.13</v>
      </c>
      <c r="C6502" s="113">
        <f t="shared" ca="1" si="101"/>
        <v>0.43399276733631437</v>
      </c>
    </row>
    <row r="6503" spans="1:3" ht="15">
      <c r="A6503" s="10"/>
      <c r="B6503" s="111">
        <v>164.91</v>
      </c>
      <c r="C6503" s="113">
        <f t="shared" ca="1" si="101"/>
        <v>0.26388620333441126</v>
      </c>
    </row>
    <row r="6504" spans="1:3" ht="15">
      <c r="A6504" s="10"/>
      <c r="B6504" s="111">
        <v>139.57</v>
      </c>
      <c r="C6504" s="113">
        <f t="shared" ca="1" si="101"/>
        <v>0.4141318266467417</v>
      </c>
    </row>
    <row r="6505" spans="1:3" ht="15">
      <c r="A6505" s="10"/>
      <c r="B6505" s="111">
        <v>120.55</v>
      </c>
      <c r="C6505" s="113">
        <f t="shared" ca="1" si="101"/>
        <v>0.35631408963149491</v>
      </c>
    </row>
    <row r="6506" spans="1:3" ht="15">
      <c r="A6506" s="10"/>
      <c r="B6506" s="111">
        <v>110.83</v>
      </c>
      <c r="C6506" s="113">
        <f t="shared" ca="1" si="101"/>
        <v>0.73337136649678769</v>
      </c>
    </row>
    <row r="6507" spans="1:3" ht="15">
      <c r="A6507" s="10"/>
      <c r="B6507" s="111">
        <v>95.35</v>
      </c>
      <c r="C6507" s="113">
        <f t="shared" ca="1" si="101"/>
        <v>0.39684791450692969</v>
      </c>
    </row>
    <row r="6508" spans="1:3" ht="15">
      <c r="A6508" s="10"/>
      <c r="B6508" s="111">
        <v>88.53</v>
      </c>
      <c r="C6508" s="113">
        <f t="shared" ca="1" si="101"/>
        <v>0.40175219924686817</v>
      </c>
    </row>
    <row r="6509" spans="1:3" ht="15">
      <c r="A6509" s="10"/>
      <c r="B6509" s="111">
        <v>87.73</v>
      </c>
      <c r="C6509" s="113">
        <f t="shared" ca="1" si="101"/>
        <v>7.161149768141023E-2</v>
      </c>
    </row>
    <row r="6510" spans="1:3" ht="15">
      <c r="A6510" s="10"/>
      <c r="B6510" s="111">
        <v>104.06</v>
      </c>
      <c r="C6510" s="113">
        <f t="shared" ca="1" si="101"/>
        <v>1.9587048097544798E-2</v>
      </c>
    </row>
    <row r="6511" spans="1:3" ht="15">
      <c r="A6511" s="10"/>
      <c r="B6511" s="111">
        <v>162.68</v>
      </c>
      <c r="C6511" s="113">
        <f t="shared" ca="1" si="101"/>
        <v>1.3390438583099009</v>
      </c>
    </row>
    <row r="6512" spans="1:3" ht="15">
      <c r="A6512" s="10"/>
      <c r="B6512" s="111">
        <v>194.93</v>
      </c>
      <c r="C6512" s="113">
        <f t="shared" ca="1" si="101"/>
        <v>0.23603967112564023</v>
      </c>
    </row>
    <row r="6513" spans="1:3" ht="15">
      <c r="A6513" s="10"/>
      <c r="B6513" s="111">
        <v>204.51</v>
      </c>
      <c r="C6513" s="113">
        <f t="shared" ca="1" si="101"/>
        <v>1.5843126664957849</v>
      </c>
    </row>
    <row r="6514" spans="1:3" ht="15">
      <c r="A6514" s="10"/>
      <c r="B6514" s="111">
        <v>195.28</v>
      </c>
      <c r="C6514" s="113">
        <f t="shared" ca="1" si="101"/>
        <v>1.2990267305644836</v>
      </c>
    </row>
    <row r="6515" spans="1:3" ht="15">
      <c r="A6515" s="10"/>
      <c r="B6515" s="111">
        <v>183.59</v>
      </c>
      <c r="C6515" s="113">
        <f t="shared" ca="1" si="101"/>
        <v>0.18671586018012479</v>
      </c>
    </row>
    <row r="6516" spans="1:3" ht="15">
      <c r="A6516" s="10"/>
      <c r="B6516" s="111">
        <v>168.9</v>
      </c>
      <c r="C6516" s="113">
        <f t="shared" ca="1" si="101"/>
        <v>0.42276239262435233</v>
      </c>
    </row>
    <row r="6517" spans="1:3" ht="15">
      <c r="A6517" s="10"/>
      <c r="B6517" s="111">
        <v>129.41</v>
      </c>
      <c r="C6517" s="113">
        <f t="shared" ca="1" si="101"/>
        <v>0.90907240323877869</v>
      </c>
    </row>
    <row r="6518" spans="1:3" ht="15">
      <c r="A6518" s="10"/>
      <c r="B6518" s="111">
        <v>111.31</v>
      </c>
      <c r="C6518" s="113">
        <f t="shared" ca="1" si="101"/>
        <v>0.2172549083570498</v>
      </c>
    </row>
    <row r="6519" spans="1:3" ht="15">
      <c r="A6519" s="10"/>
      <c r="B6519" s="111">
        <v>108.35</v>
      </c>
      <c r="C6519" s="113">
        <f t="shared" ca="1" si="101"/>
        <v>0.81773530266076433</v>
      </c>
    </row>
    <row r="6520" spans="1:3" ht="15">
      <c r="A6520" s="10"/>
      <c r="B6520" s="111">
        <v>102.01</v>
      </c>
      <c r="C6520" s="113">
        <f t="shared" ca="1" si="101"/>
        <v>0.44569209013656297</v>
      </c>
    </row>
    <row r="6521" spans="1:3" ht="15">
      <c r="A6521" s="10"/>
      <c r="B6521" s="111">
        <v>106.61</v>
      </c>
      <c r="C6521" s="113">
        <f t="shared" ca="1" si="101"/>
        <v>0.74720634609784786</v>
      </c>
    </row>
    <row r="6522" spans="1:3" ht="15">
      <c r="A6522" s="10"/>
      <c r="B6522" s="111">
        <v>127.72</v>
      </c>
      <c r="C6522" s="113">
        <f t="shared" ca="1" si="101"/>
        <v>1.0280868358947033</v>
      </c>
    </row>
    <row r="6523" spans="1:3" ht="15">
      <c r="A6523" s="10"/>
      <c r="B6523" s="111">
        <v>173.23</v>
      </c>
      <c r="C6523" s="113">
        <f t="shared" ca="1" si="101"/>
        <v>0.22866558208753776</v>
      </c>
    </row>
    <row r="6524" spans="1:3" ht="15">
      <c r="A6524" s="10"/>
      <c r="B6524" s="111">
        <v>188.12</v>
      </c>
      <c r="C6524" s="113">
        <f t="shared" ca="1" si="101"/>
        <v>1.6673429412706211</v>
      </c>
    </row>
    <row r="6525" spans="1:3" ht="15">
      <c r="A6525" s="10"/>
      <c r="B6525" s="111">
        <v>161.44</v>
      </c>
      <c r="C6525" s="113">
        <f t="shared" ca="1" si="101"/>
        <v>0.30464882036233237</v>
      </c>
    </row>
    <row r="6526" spans="1:3" ht="15">
      <c r="A6526" s="10"/>
      <c r="B6526" s="111">
        <v>100.07</v>
      </c>
      <c r="C6526" s="113">
        <f t="shared" ca="1" si="101"/>
        <v>0.37644784255931957</v>
      </c>
    </row>
    <row r="6527" spans="1:3" ht="15">
      <c r="A6527" s="10"/>
      <c r="B6527" s="111">
        <v>93.73</v>
      </c>
      <c r="C6527" s="113">
        <f t="shared" ca="1" si="101"/>
        <v>6.3666769401099804E-2</v>
      </c>
    </row>
    <row r="6528" spans="1:3" ht="15">
      <c r="A6528" s="10"/>
      <c r="B6528" s="111">
        <v>80.59</v>
      </c>
      <c r="C6528" s="113">
        <f t="shared" ca="1" si="101"/>
        <v>0.61695394350945043</v>
      </c>
    </row>
    <row r="6529" spans="1:3" ht="15">
      <c r="A6529" s="10"/>
      <c r="B6529" s="111">
        <v>70.3</v>
      </c>
      <c r="C6529" s="113">
        <f t="shared" ca="1" si="101"/>
        <v>0.29322809146276924</v>
      </c>
    </row>
    <row r="6530" spans="1:3" ht="15">
      <c r="A6530" s="10"/>
      <c r="B6530" s="111">
        <v>65.22</v>
      </c>
      <c r="C6530" s="113">
        <f t="shared" ca="1" si="101"/>
        <v>9.4987438437224569E-2</v>
      </c>
    </row>
    <row r="6531" spans="1:3" ht="15">
      <c r="A6531" s="10"/>
      <c r="B6531" s="111">
        <v>61.08</v>
      </c>
      <c r="C6531" s="113">
        <f t="shared" ref="C6531:C6594" ca="1" si="102">B6531/100*RAND()</f>
        <v>0.14945698808700206</v>
      </c>
    </row>
    <row r="6532" spans="1:3" ht="15">
      <c r="A6532" s="10"/>
      <c r="B6532" s="111">
        <v>59.09</v>
      </c>
      <c r="C6532" s="113">
        <f t="shared" ca="1" si="102"/>
        <v>0.35841667728149601</v>
      </c>
    </row>
    <row r="6533" spans="1:3" ht="15">
      <c r="A6533" s="10"/>
      <c r="B6533" s="111">
        <v>62.13</v>
      </c>
      <c r="C6533" s="113">
        <f t="shared" ca="1" si="102"/>
        <v>0.40294450156939349</v>
      </c>
    </row>
    <row r="6534" spans="1:3" ht="15">
      <c r="A6534" s="10"/>
      <c r="B6534" s="111">
        <v>69.87</v>
      </c>
      <c r="C6534" s="113">
        <f t="shared" ca="1" si="102"/>
        <v>0.46870830271449404</v>
      </c>
    </row>
    <row r="6535" spans="1:3" ht="15">
      <c r="A6535" s="10"/>
      <c r="B6535" s="111">
        <v>112.05</v>
      </c>
      <c r="C6535" s="113">
        <f t="shared" ca="1" si="102"/>
        <v>0.74702041887815995</v>
      </c>
    </row>
    <row r="6536" spans="1:3" ht="15">
      <c r="A6536" s="10"/>
      <c r="B6536" s="111">
        <v>158.69999999999999</v>
      </c>
      <c r="C6536" s="113">
        <f t="shared" ca="1" si="102"/>
        <v>0.61091349743525702</v>
      </c>
    </row>
    <row r="6537" spans="1:3" ht="15">
      <c r="A6537" s="10"/>
      <c r="B6537" s="111">
        <v>150.58000000000001</v>
      </c>
      <c r="C6537" s="113">
        <f t="shared" ca="1" si="102"/>
        <v>0.91994964484123587</v>
      </c>
    </row>
    <row r="6538" spans="1:3" ht="15">
      <c r="A6538" s="10"/>
      <c r="B6538" s="111">
        <v>126.07</v>
      </c>
      <c r="C6538" s="113">
        <f t="shared" ca="1" si="102"/>
        <v>0.81005052496470131</v>
      </c>
    </row>
    <row r="6539" spans="1:3" ht="15">
      <c r="A6539" s="10"/>
      <c r="B6539" s="111">
        <v>102.05</v>
      </c>
      <c r="C6539" s="113">
        <f t="shared" ca="1" si="102"/>
        <v>0.13998170258002235</v>
      </c>
    </row>
    <row r="6540" spans="1:3" ht="15">
      <c r="A6540" s="10"/>
      <c r="B6540" s="111">
        <v>92.02</v>
      </c>
      <c r="C6540" s="113">
        <f t="shared" ca="1" si="102"/>
        <v>0.10463516838004916</v>
      </c>
    </row>
    <row r="6541" spans="1:3" ht="15">
      <c r="A6541" s="10"/>
      <c r="B6541" s="111">
        <v>79.099999999999994</v>
      </c>
      <c r="C6541" s="113">
        <f t="shared" ca="1" si="102"/>
        <v>0.42183563476616681</v>
      </c>
    </row>
    <row r="6542" spans="1:3" ht="15">
      <c r="A6542" s="10"/>
      <c r="B6542" s="111">
        <v>79.59</v>
      </c>
      <c r="C6542" s="113">
        <f t="shared" ca="1" si="102"/>
        <v>0.22681073002919583</v>
      </c>
    </row>
    <row r="6543" spans="1:3" ht="15">
      <c r="A6543" s="10"/>
      <c r="B6543" s="111">
        <v>78.37</v>
      </c>
      <c r="C6543" s="113">
        <f t="shared" ca="1" si="102"/>
        <v>0.32775460522098376</v>
      </c>
    </row>
    <row r="6544" spans="1:3" ht="15">
      <c r="A6544" s="10"/>
      <c r="B6544" s="111">
        <v>95.12</v>
      </c>
      <c r="C6544" s="113">
        <f t="shared" ca="1" si="102"/>
        <v>0.71367165491690476</v>
      </c>
    </row>
    <row r="6545" spans="1:3" ht="15">
      <c r="A6545" s="10"/>
      <c r="B6545" s="111">
        <v>118.19</v>
      </c>
      <c r="C6545" s="113">
        <f t="shared" ca="1" si="102"/>
        <v>1.0736150315515671</v>
      </c>
    </row>
    <row r="6546" spans="1:3" ht="15">
      <c r="A6546" s="10"/>
      <c r="B6546" s="111">
        <v>176.66</v>
      </c>
      <c r="C6546" s="113">
        <f t="shared" ca="1" si="102"/>
        <v>9.1820652013969745E-2</v>
      </c>
    </row>
    <row r="6547" spans="1:3" ht="15">
      <c r="A6547" s="10"/>
      <c r="B6547" s="111">
        <v>201.03</v>
      </c>
      <c r="C6547" s="113">
        <f t="shared" ca="1" si="102"/>
        <v>1.9377332717925497</v>
      </c>
    </row>
    <row r="6548" spans="1:3" ht="15">
      <c r="A6548" s="10"/>
      <c r="B6548" s="111">
        <v>219.93</v>
      </c>
      <c r="C6548" s="113">
        <f t="shared" ca="1" si="102"/>
        <v>1.6983440025995216</v>
      </c>
    </row>
    <row r="6549" spans="1:3" ht="15">
      <c r="A6549" s="10"/>
      <c r="B6549" s="111">
        <v>195.28</v>
      </c>
      <c r="C6549" s="113">
        <f t="shared" ca="1" si="102"/>
        <v>1.0925598645358159</v>
      </c>
    </row>
    <row r="6550" spans="1:3" ht="15">
      <c r="A6550" s="10"/>
      <c r="B6550" s="111">
        <v>142.94</v>
      </c>
      <c r="C6550" s="113">
        <f t="shared" ca="1" si="102"/>
        <v>1.1682298642466464</v>
      </c>
    </row>
    <row r="6551" spans="1:3" ht="15">
      <c r="A6551" s="10"/>
      <c r="B6551" s="111">
        <v>104.8</v>
      </c>
      <c r="C6551" s="113">
        <f t="shared" ca="1" si="102"/>
        <v>0.43466453416097167</v>
      </c>
    </row>
    <row r="6552" spans="1:3" ht="15">
      <c r="A6552" s="10"/>
      <c r="B6552" s="111">
        <v>81.53</v>
      </c>
      <c r="C6552" s="113">
        <f t="shared" ca="1" si="102"/>
        <v>0.63732738164081659</v>
      </c>
    </row>
    <row r="6553" spans="1:3" ht="15">
      <c r="A6553" s="10"/>
      <c r="B6553" s="111">
        <v>90</v>
      </c>
      <c r="C6553" s="113">
        <f t="shared" ca="1" si="102"/>
        <v>0.12342734567717553</v>
      </c>
    </row>
    <row r="6554" spans="1:3" ht="15">
      <c r="A6554" s="10"/>
      <c r="B6554" s="111">
        <v>71.39</v>
      </c>
      <c r="C6554" s="113">
        <f t="shared" ca="1" si="102"/>
        <v>0.46463014681454068</v>
      </c>
    </row>
    <row r="6555" spans="1:3" ht="15">
      <c r="A6555" s="10"/>
      <c r="B6555" s="111">
        <v>59.98</v>
      </c>
      <c r="C6555" s="113">
        <f t="shared" ca="1" si="102"/>
        <v>0.46579329430728195</v>
      </c>
    </row>
    <row r="6556" spans="1:3" ht="15">
      <c r="A6556" s="10"/>
      <c r="B6556" s="111">
        <v>47.94</v>
      </c>
      <c r="C6556" s="113">
        <f t="shared" ca="1" si="102"/>
        <v>0.29803185737109367</v>
      </c>
    </row>
    <row r="6557" spans="1:3" ht="15">
      <c r="A6557" s="10"/>
      <c r="B6557" s="111">
        <v>54.52</v>
      </c>
      <c r="C6557" s="113">
        <f t="shared" ca="1" si="102"/>
        <v>4.366812122628861E-2</v>
      </c>
    </row>
    <row r="6558" spans="1:3" ht="15">
      <c r="A6558" s="10"/>
      <c r="B6558" s="111">
        <v>65.69</v>
      </c>
      <c r="C6558" s="113">
        <f t="shared" ca="1" si="102"/>
        <v>0.14281572260661157</v>
      </c>
    </row>
    <row r="6559" spans="1:3" ht="15">
      <c r="A6559" s="10"/>
      <c r="B6559" s="111">
        <v>120.61</v>
      </c>
      <c r="C6559" s="113">
        <f t="shared" ca="1" si="102"/>
        <v>0.81194653537305927</v>
      </c>
    </row>
    <row r="6560" spans="1:3" ht="15">
      <c r="A6560" s="10"/>
      <c r="B6560" s="111">
        <v>150</v>
      </c>
      <c r="C6560" s="113">
        <f t="shared" ca="1" si="102"/>
        <v>1.2744461507064018</v>
      </c>
    </row>
    <row r="6561" spans="1:3" ht="15">
      <c r="A6561" s="10"/>
      <c r="B6561" s="111">
        <v>142.05000000000001</v>
      </c>
      <c r="C6561" s="113">
        <f t="shared" ca="1" si="102"/>
        <v>0.85019910647992047</v>
      </c>
    </row>
    <row r="6562" spans="1:3" ht="15">
      <c r="A6562" s="10"/>
      <c r="B6562" s="111">
        <v>107.95</v>
      </c>
      <c r="C6562" s="113">
        <f t="shared" ca="1" si="102"/>
        <v>0.99369957946058074</v>
      </c>
    </row>
    <row r="6563" spans="1:3" ht="15">
      <c r="A6563" s="10"/>
      <c r="B6563" s="111">
        <v>82.57</v>
      </c>
      <c r="C6563" s="113">
        <f t="shared" ca="1" si="102"/>
        <v>1.2971592642171199E-2</v>
      </c>
    </row>
    <row r="6564" spans="1:3" ht="15">
      <c r="A6564" s="10"/>
      <c r="B6564" s="111">
        <v>71.33</v>
      </c>
      <c r="C6564" s="113">
        <f t="shared" ca="1" si="102"/>
        <v>0.18876447084292527</v>
      </c>
    </row>
    <row r="6565" spans="1:3" ht="15">
      <c r="A6565" s="10"/>
      <c r="B6565" s="111">
        <v>59.94</v>
      </c>
      <c r="C6565" s="113">
        <f t="shared" ca="1" si="102"/>
        <v>0.56682137134218069</v>
      </c>
    </row>
    <row r="6566" spans="1:3" ht="15">
      <c r="A6566" s="10"/>
      <c r="B6566" s="111">
        <v>52.02</v>
      </c>
      <c r="C6566" s="113">
        <f t="shared" ca="1" si="102"/>
        <v>0.24424550895727309</v>
      </c>
    </row>
    <row r="6567" spans="1:3" ht="15">
      <c r="A6567" s="10"/>
      <c r="B6567" s="111">
        <v>49.19</v>
      </c>
      <c r="C6567" s="113">
        <f t="shared" ca="1" si="102"/>
        <v>0.22993017502302501</v>
      </c>
    </row>
    <row r="6568" spans="1:3" ht="15">
      <c r="A6568" s="10"/>
      <c r="B6568" s="111">
        <v>63.28</v>
      </c>
      <c r="C6568" s="113">
        <f t="shared" ca="1" si="102"/>
        <v>0.35426729864003148</v>
      </c>
    </row>
    <row r="6569" spans="1:3" ht="15">
      <c r="A6569" s="10"/>
      <c r="B6569" s="111">
        <v>90.02</v>
      </c>
      <c r="C6569" s="113">
        <f t="shared" ca="1" si="102"/>
        <v>0.80696353337403925</v>
      </c>
    </row>
    <row r="6570" spans="1:3" ht="15">
      <c r="A6570" s="10"/>
      <c r="B6570" s="111">
        <v>158.81</v>
      </c>
      <c r="C6570" s="113">
        <f t="shared" ca="1" si="102"/>
        <v>0.17683094626734369</v>
      </c>
    </row>
    <row r="6571" spans="1:3" ht="15">
      <c r="A6571" s="10"/>
      <c r="B6571" s="111">
        <v>183.27</v>
      </c>
      <c r="C6571" s="113">
        <f t="shared" ca="1" si="102"/>
        <v>0.87747293168439333</v>
      </c>
    </row>
    <row r="6572" spans="1:3" ht="15">
      <c r="A6572" s="10"/>
      <c r="B6572" s="111">
        <v>194.09</v>
      </c>
      <c r="C6572" s="113">
        <f t="shared" ca="1" si="102"/>
        <v>5.3607498814161249E-2</v>
      </c>
    </row>
    <row r="6573" spans="1:3" ht="15">
      <c r="A6573" s="10"/>
      <c r="B6573" s="111">
        <v>159.01</v>
      </c>
      <c r="C6573" s="113">
        <f t="shared" ca="1" si="102"/>
        <v>0.96327426138520689</v>
      </c>
    </row>
    <row r="6574" spans="1:3" ht="15">
      <c r="A6574" s="10"/>
      <c r="B6574" s="111">
        <v>123.61</v>
      </c>
      <c r="C6574" s="113">
        <f t="shared" ca="1" si="102"/>
        <v>0.93754531850421741</v>
      </c>
    </row>
    <row r="6575" spans="1:3" ht="15">
      <c r="A6575" s="10"/>
      <c r="B6575" s="111">
        <v>118.33</v>
      </c>
      <c r="C6575" s="113">
        <f t="shared" ca="1" si="102"/>
        <v>0.24005116267078977</v>
      </c>
    </row>
    <row r="6576" spans="1:3" ht="15">
      <c r="A6576" s="10"/>
      <c r="B6576" s="111">
        <v>92.24</v>
      </c>
      <c r="C6576" s="113">
        <f t="shared" ca="1" si="102"/>
        <v>0.87003700703877096</v>
      </c>
    </row>
    <row r="6577" spans="1:3" ht="15">
      <c r="A6577" s="10"/>
      <c r="B6577" s="111">
        <v>115.02</v>
      </c>
      <c r="C6577" s="113">
        <f t="shared" ca="1" si="102"/>
        <v>0.37367439246295969</v>
      </c>
    </row>
    <row r="6578" spans="1:3" ht="15">
      <c r="A6578" s="10"/>
      <c r="B6578" s="111">
        <v>105.32</v>
      </c>
      <c r="C6578" s="113">
        <f t="shared" ca="1" si="102"/>
        <v>0.4852502623956445</v>
      </c>
    </row>
    <row r="6579" spans="1:3" ht="15">
      <c r="A6579" s="10"/>
      <c r="B6579" s="111">
        <v>106.44</v>
      </c>
      <c r="C6579" s="113">
        <f t="shared" ca="1" si="102"/>
        <v>0.55376884709621732</v>
      </c>
    </row>
    <row r="6580" spans="1:3" ht="15">
      <c r="A6580" s="10"/>
      <c r="B6580" s="111">
        <v>102.27</v>
      </c>
      <c r="C6580" s="113">
        <f t="shared" ca="1" si="102"/>
        <v>1.0069334545116289</v>
      </c>
    </row>
    <row r="6581" spans="1:3" ht="15">
      <c r="A6581" s="10"/>
      <c r="B6581" s="111">
        <v>104.71</v>
      </c>
      <c r="C6581" s="113">
        <f t="shared" ca="1" si="102"/>
        <v>0.62752461621068378</v>
      </c>
    </row>
    <row r="6582" spans="1:3" ht="15">
      <c r="A6582" s="10"/>
      <c r="B6582" s="111">
        <v>112.02</v>
      </c>
      <c r="C6582" s="113">
        <f t="shared" ca="1" si="102"/>
        <v>6.7006550397869361E-2</v>
      </c>
    </row>
    <row r="6583" spans="1:3" ht="15">
      <c r="A6583" s="10"/>
      <c r="B6583" s="111">
        <v>140</v>
      </c>
      <c r="C6583" s="113">
        <f t="shared" ca="1" si="102"/>
        <v>1.1955874265395718</v>
      </c>
    </row>
    <row r="6584" spans="1:3" ht="15">
      <c r="A6584" s="10"/>
      <c r="B6584" s="111">
        <v>156.18</v>
      </c>
      <c r="C6584" s="113">
        <f t="shared" ca="1" si="102"/>
        <v>1.1388959262918503</v>
      </c>
    </row>
    <row r="6585" spans="1:3" ht="15">
      <c r="A6585" s="10"/>
      <c r="B6585" s="111">
        <v>164.91</v>
      </c>
      <c r="C6585" s="113">
        <f t="shared" ca="1" si="102"/>
        <v>0.60762802322788201</v>
      </c>
    </row>
    <row r="6586" spans="1:3" ht="15">
      <c r="A6586" s="10"/>
      <c r="B6586" s="111">
        <v>164.92</v>
      </c>
      <c r="C6586" s="113">
        <f t="shared" ca="1" si="102"/>
        <v>0.50168426090150686</v>
      </c>
    </row>
    <row r="6587" spans="1:3" ht="15">
      <c r="A6587" s="10"/>
      <c r="B6587" s="111">
        <v>135.58000000000001</v>
      </c>
      <c r="C6587" s="113">
        <f t="shared" ca="1" si="102"/>
        <v>1.0964735189285135</v>
      </c>
    </row>
    <row r="6588" spans="1:3" ht="15">
      <c r="A6588" s="10"/>
      <c r="B6588" s="111">
        <v>124.02</v>
      </c>
      <c r="C6588" s="113">
        <f t="shared" ca="1" si="102"/>
        <v>0.34587969007882319</v>
      </c>
    </row>
    <row r="6589" spans="1:3" ht="15">
      <c r="A6589" s="10"/>
      <c r="B6589" s="111">
        <v>105.22</v>
      </c>
      <c r="C6589" s="113">
        <f t="shared" ca="1" si="102"/>
        <v>0.43687286469309983</v>
      </c>
    </row>
    <row r="6590" spans="1:3" ht="15">
      <c r="A6590" s="10"/>
      <c r="B6590" s="111">
        <v>86.21</v>
      </c>
      <c r="C6590" s="113">
        <f t="shared" ca="1" si="102"/>
        <v>0.28617412310526036</v>
      </c>
    </row>
    <row r="6591" spans="1:3" ht="15">
      <c r="A6591" s="10"/>
      <c r="B6591" s="111">
        <v>76.44</v>
      </c>
      <c r="C6591" s="113">
        <f t="shared" ca="1" si="102"/>
        <v>0.55059342048689408</v>
      </c>
    </row>
    <row r="6592" spans="1:3" ht="15">
      <c r="A6592" s="10"/>
      <c r="B6592" s="111">
        <v>73.09</v>
      </c>
      <c r="C6592" s="113">
        <f t="shared" ca="1" si="102"/>
        <v>0.15548381061717623</v>
      </c>
    </row>
    <row r="6593" spans="1:3" ht="15">
      <c r="A6593" s="10"/>
      <c r="B6593" s="111">
        <v>76.89</v>
      </c>
      <c r="C6593" s="113">
        <f t="shared" ca="1" si="102"/>
        <v>0.22609074844354854</v>
      </c>
    </row>
    <row r="6594" spans="1:3" ht="15">
      <c r="A6594" s="10"/>
      <c r="B6594" s="111">
        <v>106.46</v>
      </c>
      <c r="C6594" s="113">
        <f t="shared" ca="1" si="102"/>
        <v>0.26469628138664958</v>
      </c>
    </row>
    <row r="6595" spans="1:3" ht="15">
      <c r="A6595" s="10"/>
      <c r="B6595" s="111">
        <v>120</v>
      </c>
      <c r="C6595" s="113">
        <f t="shared" ref="C6595:C6658" ca="1" si="103">B6595/100*RAND()</f>
        <v>0.73744715495422641</v>
      </c>
    </row>
    <row r="6596" spans="1:3" ht="15">
      <c r="A6596" s="10"/>
      <c r="B6596" s="111">
        <v>115.56</v>
      </c>
      <c r="C6596" s="113">
        <f t="shared" ca="1" si="103"/>
        <v>0.62805207497142057</v>
      </c>
    </row>
    <row r="6597" spans="1:3" ht="15">
      <c r="A6597" s="10"/>
      <c r="B6597" s="111">
        <v>92.55</v>
      </c>
      <c r="C6597" s="113">
        <f t="shared" ca="1" si="103"/>
        <v>0.55427248784615801</v>
      </c>
    </row>
    <row r="6598" spans="1:3" ht="15">
      <c r="A6598" s="10"/>
      <c r="B6598" s="111">
        <v>60.3</v>
      </c>
      <c r="C6598" s="113">
        <f t="shared" ca="1" si="103"/>
        <v>0.11259081129514939</v>
      </c>
    </row>
    <row r="6599" spans="1:3" ht="15">
      <c r="A6599" s="10"/>
      <c r="B6599" s="111">
        <v>39.15</v>
      </c>
      <c r="C6599" s="113">
        <f t="shared" ca="1" si="103"/>
        <v>0.36635179125525374</v>
      </c>
    </row>
    <row r="6600" spans="1:3" ht="15">
      <c r="A6600" s="10"/>
      <c r="B6600" s="111">
        <v>14.08</v>
      </c>
      <c r="C6600" s="113">
        <f t="shared" ca="1" si="103"/>
        <v>9.693951115636551E-2</v>
      </c>
    </row>
    <row r="6601" spans="1:3" ht="15">
      <c r="A6601" s="10"/>
      <c r="B6601" s="111">
        <v>0.01</v>
      </c>
      <c r="C6601" s="113">
        <f t="shared" ca="1" si="103"/>
        <v>9.2786187310077959E-5</v>
      </c>
    </row>
    <row r="6602" spans="1:3" ht="15">
      <c r="A6602" s="10"/>
      <c r="B6602" s="111">
        <v>-0.03</v>
      </c>
      <c r="C6602" s="113">
        <f t="shared" ca="1" si="103"/>
        <v>-1.1772493029051593E-4</v>
      </c>
    </row>
    <row r="6603" spans="1:3" ht="15">
      <c r="A6603" s="10"/>
      <c r="B6603" s="111">
        <v>-1.02</v>
      </c>
      <c r="C6603" s="113">
        <f t="shared" ca="1" si="103"/>
        <v>-2.7916692523416143E-3</v>
      </c>
    </row>
    <row r="6604" spans="1:3" ht="15">
      <c r="A6604" s="10"/>
      <c r="B6604" s="111">
        <v>-1.91</v>
      </c>
      <c r="C6604" s="113">
        <f t="shared" ca="1" si="103"/>
        <v>-1.1864216188229955E-2</v>
      </c>
    </row>
    <row r="6605" spans="1:3" ht="15">
      <c r="A6605" s="10"/>
      <c r="B6605" s="111">
        <v>-2.02</v>
      </c>
      <c r="C6605" s="113">
        <f t="shared" ca="1" si="103"/>
        <v>-9.5455311823936847E-3</v>
      </c>
    </row>
    <row r="6606" spans="1:3" ht="15">
      <c r="A6606" s="10"/>
      <c r="B6606" s="111">
        <v>-1.03</v>
      </c>
      <c r="C6606" s="113">
        <f t="shared" ca="1" si="103"/>
        <v>-5.6839955693527341E-3</v>
      </c>
    </row>
    <row r="6607" spans="1:3" ht="15">
      <c r="A6607" s="10"/>
      <c r="B6607" s="111">
        <v>-0.06</v>
      </c>
      <c r="C6607" s="113">
        <f t="shared" ca="1" si="103"/>
        <v>-4.4558523861901997E-4</v>
      </c>
    </row>
    <row r="6608" spans="1:3" ht="15">
      <c r="A6608" s="10"/>
      <c r="B6608" s="111">
        <v>-0.09</v>
      </c>
      <c r="C6608" s="113">
        <f t="shared" ca="1" si="103"/>
        <v>-1.5292063286357407E-4</v>
      </c>
    </row>
    <row r="6609" spans="1:3" ht="15">
      <c r="A6609" s="10"/>
      <c r="B6609" s="111">
        <v>0.1</v>
      </c>
      <c r="C6609" s="113">
        <f t="shared" ca="1" si="103"/>
        <v>1.9450556106977547E-4</v>
      </c>
    </row>
    <row r="6610" spans="1:3" ht="15">
      <c r="A6610" s="10"/>
      <c r="B6610" s="111">
        <v>2.94</v>
      </c>
      <c r="C6610" s="113">
        <f t="shared" ca="1" si="103"/>
        <v>9.8190324237062716E-3</v>
      </c>
    </row>
    <row r="6611" spans="1:3" ht="15">
      <c r="A6611" s="10"/>
      <c r="B6611" s="111">
        <v>2.33</v>
      </c>
      <c r="C6611" s="113">
        <f t="shared" ca="1" si="103"/>
        <v>2.1360439037242402E-3</v>
      </c>
    </row>
    <row r="6612" spans="1:3" ht="15">
      <c r="A6612" s="10"/>
      <c r="B6612" s="111">
        <v>12.97</v>
      </c>
      <c r="C6612" s="113">
        <f t="shared" ca="1" si="103"/>
        <v>4.6313675129092333E-2</v>
      </c>
    </row>
    <row r="6613" spans="1:3" ht="15">
      <c r="A6613" s="10"/>
      <c r="B6613" s="111">
        <v>8.0399999999999991</v>
      </c>
      <c r="C6613" s="113">
        <f t="shared" ca="1" si="103"/>
        <v>3.7935075880862916E-2</v>
      </c>
    </row>
    <row r="6614" spans="1:3" ht="15">
      <c r="A6614" s="10"/>
      <c r="B6614" s="111">
        <v>4.67</v>
      </c>
      <c r="C6614" s="113">
        <f t="shared" ca="1" si="103"/>
        <v>3.4373993938982231E-2</v>
      </c>
    </row>
    <row r="6615" spans="1:3" ht="15">
      <c r="A6615" s="10"/>
      <c r="B6615" s="111">
        <v>10.02</v>
      </c>
      <c r="C6615" s="113">
        <f t="shared" ca="1" si="103"/>
        <v>8.1307300619105641E-2</v>
      </c>
    </row>
    <row r="6616" spans="1:3" ht="15">
      <c r="A6616" s="10"/>
      <c r="B6616" s="111">
        <v>40.03</v>
      </c>
      <c r="C6616" s="113">
        <f t="shared" ca="1" si="103"/>
        <v>0.29675254871976597</v>
      </c>
    </row>
    <row r="6617" spans="1:3" ht="15">
      <c r="A6617" s="10"/>
      <c r="B6617" s="111">
        <v>55.17</v>
      </c>
      <c r="C6617" s="113">
        <f t="shared" ca="1" si="103"/>
        <v>0.13280817406992945</v>
      </c>
    </row>
    <row r="6618" spans="1:3" ht="15">
      <c r="A6618" s="10"/>
      <c r="B6618" s="111">
        <v>108.55</v>
      </c>
      <c r="C6618" s="113">
        <f t="shared" ca="1" si="103"/>
        <v>4.293399178236474E-2</v>
      </c>
    </row>
    <row r="6619" spans="1:3" ht="15">
      <c r="A6619" s="10"/>
      <c r="B6619" s="111">
        <v>127.59</v>
      </c>
      <c r="C6619" s="113">
        <f t="shared" ca="1" si="103"/>
        <v>0.82749184268593334</v>
      </c>
    </row>
    <row r="6620" spans="1:3" ht="15">
      <c r="A6620" s="10"/>
      <c r="B6620" s="111">
        <v>153.84</v>
      </c>
      <c r="C6620" s="113">
        <f t="shared" ca="1" si="103"/>
        <v>1.5173710819618638</v>
      </c>
    </row>
    <row r="6621" spans="1:3" ht="15">
      <c r="A6621" s="10"/>
      <c r="B6621" s="111">
        <v>136.41999999999999</v>
      </c>
      <c r="C6621" s="113">
        <f t="shared" ca="1" si="103"/>
        <v>0.59107171234281086</v>
      </c>
    </row>
    <row r="6622" spans="1:3" ht="15">
      <c r="A6622" s="10"/>
      <c r="B6622" s="111">
        <v>120.08</v>
      </c>
      <c r="C6622" s="113">
        <f t="shared" ca="1" si="103"/>
        <v>0.22094876652076195</v>
      </c>
    </row>
    <row r="6623" spans="1:3" ht="15">
      <c r="A6623" s="10"/>
      <c r="B6623" s="111">
        <v>119.7</v>
      </c>
      <c r="C6623" s="113">
        <f t="shared" ca="1" si="103"/>
        <v>0.45770660947037323</v>
      </c>
    </row>
    <row r="6624" spans="1:3" ht="15">
      <c r="A6624" s="10"/>
      <c r="B6624" s="111">
        <v>86.81</v>
      </c>
      <c r="C6624" s="113">
        <f t="shared" ca="1" si="103"/>
        <v>9.6385314510626957E-2</v>
      </c>
    </row>
    <row r="6625" spans="1:3" ht="15">
      <c r="A6625" s="10"/>
      <c r="B6625" s="111">
        <v>74.2</v>
      </c>
      <c r="C6625" s="113">
        <f t="shared" ca="1" si="103"/>
        <v>0.52552155631579189</v>
      </c>
    </row>
    <row r="6626" spans="1:3" ht="15">
      <c r="A6626" s="10"/>
      <c r="B6626" s="111">
        <v>71.13</v>
      </c>
      <c r="C6626" s="113">
        <f t="shared" ca="1" si="103"/>
        <v>0.48318695036838938</v>
      </c>
    </row>
    <row r="6627" spans="1:3" ht="15">
      <c r="A6627" s="10"/>
      <c r="B6627" s="111">
        <v>70.45</v>
      </c>
      <c r="C6627" s="113">
        <f t="shared" ca="1" si="103"/>
        <v>0.29662722231418231</v>
      </c>
    </row>
    <row r="6628" spans="1:3" ht="15">
      <c r="A6628" s="10"/>
      <c r="B6628" s="111">
        <v>67.34</v>
      </c>
      <c r="C6628" s="113">
        <f t="shared" ca="1" si="103"/>
        <v>0.36440595474861986</v>
      </c>
    </row>
    <row r="6629" spans="1:3" ht="15">
      <c r="A6629" s="10"/>
      <c r="B6629" s="111">
        <v>67.3</v>
      </c>
      <c r="C6629" s="113">
        <f t="shared" ca="1" si="103"/>
        <v>0.38120650406618056</v>
      </c>
    </row>
    <row r="6630" spans="1:3" ht="15">
      <c r="A6630" s="10"/>
      <c r="B6630" s="111">
        <v>90.2</v>
      </c>
      <c r="C6630" s="113">
        <f t="shared" ca="1" si="103"/>
        <v>0.16836414385289708</v>
      </c>
    </row>
    <row r="6631" spans="1:3" ht="15">
      <c r="A6631" s="10"/>
      <c r="B6631" s="111">
        <v>180.48</v>
      </c>
      <c r="C6631" s="113">
        <f t="shared" ca="1" si="103"/>
        <v>0.93175271527496728</v>
      </c>
    </row>
    <row r="6632" spans="1:3" ht="15">
      <c r="A6632" s="10"/>
      <c r="B6632" s="111">
        <v>217.1</v>
      </c>
      <c r="C6632" s="113">
        <f t="shared" ca="1" si="103"/>
        <v>1.3842846982037125</v>
      </c>
    </row>
    <row r="6633" spans="1:3" ht="15">
      <c r="A6633" s="10"/>
      <c r="B6633" s="111">
        <v>221.99</v>
      </c>
      <c r="C6633" s="113">
        <f t="shared" ca="1" si="103"/>
        <v>2.2084162730239316</v>
      </c>
    </row>
    <row r="6634" spans="1:3" ht="15">
      <c r="A6634" s="10"/>
      <c r="B6634" s="111">
        <v>213.6</v>
      </c>
      <c r="C6634" s="113">
        <f t="shared" ca="1" si="103"/>
        <v>1.6294054363138315</v>
      </c>
    </row>
    <row r="6635" spans="1:3" ht="15">
      <c r="A6635" s="10"/>
      <c r="B6635" s="111">
        <v>199.17</v>
      </c>
      <c r="C6635" s="113">
        <f t="shared" ca="1" si="103"/>
        <v>0.47006844469839665</v>
      </c>
    </row>
    <row r="6636" spans="1:3" ht="15">
      <c r="A6636" s="10"/>
      <c r="B6636" s="111">
        <v>193.65</v>
      </c>
      <c r="C6636" s="113">
        <f t="shared" ca="1" si="103"/>
        <v>1.0149662013805543</v>
      </c>
    </row>
    <row r="6637" spans="1:3" ht="15">
      <c r="A6637" s="10"/>
      <c r="B6637" s="111">
        <v>169.42</v>
      </c>
      <c r="C6637" s="113">
        <f t="shared" ca="1" si="103"/>
        <v>1.0492441613865697</v>
      </c>
    </row>
    <row r="6638" spans="1:3" ht="15">
      <c r="A6638" s="10"/>
      <c r="B6638" s="111">
        <v>163.93</v>
      </c>
      <c r="C6638" s="113">
        <f t="shared" ca="1" si="103"/>
        <v>0.84629640650303983</v>
      </c>
    </row>
    <row r="6639" spans="1:3" ht="15">
      <c r="A6639" s="10"/>
      <c r="B6639" s="111">
        <v>150.35</v>
      </c>
      <c r="C6639" s="113">
        <f t="shared" ca="1" si="103"/>
        <v>1.1437713031059173</v>
      </c>
    </row>
    <row r="6640" spans="1:3" ht="15">
      <c r="A6640" s="10"/>
      <c r="B6640" s="111">
        <v>154.97999999999999</v>
      </c>
      <c r="C6640" s="113">
        <f t="shared" ca="1" si="103"/>
        <v>1.2820852040018271</v>
      </c>
    </row>
    <row r="6641" spans="1:3" ht="15">
      <c r="A6641" s="10"/>
      <c r="B6641" s="111">
        <v>180</v>
      </c>
      <c r="C6641" s="113">
        <f t="shared" ca="1" si="103"/>
        <v>1.5614984739220434</v>
      </c>
    </row>
    <row r="6642" spans="1:3" ht="15">
      <c r="A6642" s="10"/>
      <c r="B6642" s="111">
        <v>197.06</v>
      </c>
      <c r="C6642" s="113">
        <f t="shared" ca="1" si="103"/>
        <v>1.9068405683725467</v>
      </c>
    </row>
    <row r="6643" spans="1:3" ht="15">
      <c r="A6643" s="10"/>
      <c r="B6643" s="111">
        <v>212.58</v>
      </c>
      <c r="C6643" s="113">
        <f t="shared" ca="1" si="103"/>
        <v>1.3110318454404024</v>
      </c>
    </row>
    <row r="6644" spans="1:3" ht="15">
      <c r="A6644" s="10"/>
      <c r="B6644" s="111">
        <v>230</v>
      </c>
      <c r="C6644" s="113">
        <f t="shared" ca="1" si="103"/>
        <v>2.0755619961682381</v>
      </c>
    </row>
    <row r="6645" spans="1:3" ht="15">
      <c r="A6645" s="10"/>
      <c r="B6645" s="111">
        <v>207.2</v>
      </c>
      <c r="C6645" s="113">
        <f t="shared" ca="1" si="103"/>
        <v>2.0282225928996329</v>
      </c>
    </row>
    <row r="6646" spans="1:3" ht="15">
      <c r="A6646" s="10"/>
      <c r="B6646" s="111">
        <v>170.6</v>
      </c>
      <c r="C6646" s="113">
        <f t="shared" ca="1" si="103"/>
        <v>0.85634281688700475</v>
      </c>
    </row>
    <row r="6647" spans="1:3" ht="15">
      <c r="A6647" s="10"/>
      <c r="B6647" s="111">
        <v>159.07</v>
      </c>
      <c r="C6647" s="113">
        <f t="shared" ca="1" si="103"/>
        <v>1.225148618479829</v>
      </c>
    </row>
    <row r="6648" spans="1:3" ht="15">
      <c r="A6648" s="10"/>
      <c r="B6648" s="111">
        <v>133.1</v>
      </c>
      <c r="C6648" s="113">
        <f t="shared" ca="1" si="103"/>
        <v>0.59296792568791268</v>
      </c>
    </row>
    <row r="6649" spans="1:3" ht="15">
      <c r="A6649" s="10"/>
      <c r="B6649" s="111">
        <v>121.65</v>
      </c>
      <c r="C6649" s="113">
        <f t="shared" ca="1" si="103"/>
        <v>0.82852821406031307</v>
      </c>
    </row>
    <row r="6650" spans="1:3" ht="15">
      <c r="A6650" s="10"/>
      <c r="B6650" s="111">
        <v>112.4</v>
      </c>
      <c r="C6650" s="113">
        <f t="shared" ca="1" si="103"/>
        <v>1.0171969863905128</v>
      </c>
    </row>
    <row r="6651" spans="1:3" ht="15">
      <c r="A6651" s="10"/>
      <c r="B6651" s="111">
        <v>100.38</v>
      </c>
      <c r="C6651" s="113">
        <f t="shared" ca="1" si="103"/>
        <v>0.53605315445437773</v>
      </c>
    </row>
    <row r="6652" spans="1:3" ht="15">
      <c r="A6652" s="10"/>
      <c r="B6652" s="111">
        <v>94.58</v>
      </c>
      <c r="C6652" s="113">
        <f t="shared" ca="1" si="103"/>
        <v>9.8225769667777241E-2</v>
      </c>
    </row>
    <row r="6653" spans="1:3" ht="15">
      <c r="A6653" s="10"/>
      <c r="B6653" s="111">
        <v>94.91</v>
      </c>
      <c r="C6653" s="113">
        <f t="shared" ca="1" si="103"/>
        <v>0.91757262637309844</v>
      </c>
    </row>
    <row r="6654" spans="1:3" ht="15">
      <c r="A6654" s="10"/>
      <c r="B6654" s="111">
        <v>110.96</v>
      </c>
      <c r="C6654" s="113">
        <f t="shared" ca="1" si="103"/>
        <v>0.71637128696948138</v>
      </c>
    </row>
    <row r="6655" spans="1:3" ht="15">
      <c r="A6655" s="10"/>
      <c r="B6655" s="111">
        <v>168.12</v>
      </c>
      <c r="C6655" s="113">
        <f t="shared" ca="1" si="103"/>
        <v>1.5216522612478509</v>
      </c>
    </row>
    <row r="6656" spans="1:3" ht="15">
      <c r="A6656" s="10"/>
      <c r="B6656" s="111">
        <v>217.61</v>
      </c>
      <c r="C6656" s="113">
        <f t="shared" ca="1" si="103"/>
        <v>0.69425688974971245</v>
      </c>
    </row>
    <row r="6657" spans="1:3" ht="15">
      <c r="A6657" s="10"/>
      <c r="B6657" s="111">
        <v>229.05</v>
      </c>
      <c r="C6657" s="113">
        <f t="shared" ca="1" si="103"/>
        <v>0.36389567219236435</v>
      </c>
    </row>
    <row r="6658" spans="1:3" ht="15">
      <c r="A6658" s="10"/>
      <c r="B6658" s="111">
        <v>217.54</v>
      </c>
      <c r="C6658" s="113">
        <f t="shared" ca="1" si="103"/>
        <v>2.1446746569828754</v>
      </c>
    </row>
    <row r="6659" spans="1:3" ht="15">
      <c r="A6659" s="10"/>
      <c r="B6659" s="111">
        <v>204.04</v>
      </c>
      <c r="C6659" s="113">
        <f t="shared" ref="C6659:C6722" ca="1" si="104">B6659/100*RAND()</f>
        <v>0.87115434511796452</v>
      </c>
    </row>
    <row r="6660" spans="1:3" ht="15">
      <c r="A6660" s="10"/>
      <c r="B6660" s="111">
        <v>194.92</v>
      </c>
      <c r="C6660" s="113">
        <f t="shared" ca="1" si="104"/>
        <v>0.52351797333036365</v>
      </c>
    </row>
    <row r="6661" spans="1:3" ht="15">
      <c r="A6661" s="10"/>
      <c r="B6661" s="111">
        <v>180.71</v>
      </c>
      <c r="C6661" s="113">
        <f t="shared" ca="1" si="104"/>
        <v>0.43971738061042137</v>
      </c>
    </row>
    <row r="6662" spans="1:3" ht="15">
      <c r="A6662" s="10"/>
      <c r="B6662" s="111">
        <v>162.18</v>
      </c>
      <c r="C6662" s="113">
        <f t="shared" ca="1" si="104"/>
        <v>5.980404803076541E-2</v>
      </c>
    </row>
    <row r="6663" spans="1:3" ht="15">
      <c r="A6663" s="10"/>
      <c r="B6663" s="111">
        <v>155</v>
      </c>
      <c r="C6663" s="113">
        <f t="shared" ca="1" si="104"/>
        <v>1.3227759617543935</v>
      </c>
    </row>
    <row r="6664" spans="1:3" ht="15">
      <c r="A6664" s="10"/>
      <c r="B6664" s="111">
        <v>155.31</v>
      </c>
      <c r="C6664" s="113">
        <f t="shared" ca="1" si="104"/>
        <v>1.1090259350985354</v>
      </c>
    </row>
    <row r="6665" spans="1:3" ht="15">
      <c r="A6665" s="10"/>
      <c r="B6665" s="111">
        <v>159.55000000000001</v>
      </c>
      <c r="C6665" s="113">
        <f t="shared" ca="1" si="104"/>
        <v>1.2150598816066429</v>
      </c>
    </row>
    <row r="6666" spans="1:3" ht="15">
      <c r="A6666" s="10"/>
      <c r="B6666" s="111">
        <v>182.9</v>
      </c>
      <c r="C6666" s="113">
        <f t="shared" ca="1" si="104"/>
        <v>0.8947540443432096</v>
      </c>
    </row>
    <row r="6667" spans="1:3" ht="15">
      <c r="A6667" s="10"/>
      <c r="B6667" s="111">
        <v>206.98</v>
      </c>
      <c r="C6667" s="113">
        <f t="shared" ca="1" si="104"/>
        <v>0.49350212995589432</v>
      </c>
    </row>
    <row r="6668" spans="1:3" ht="15">
      <c r="A6668" s="10"/>
      <c r="B6668" s="111">
        <v>217.54</v>
      </c>
      <c r="C6668" s="113">
        <f t="shared" ca="1" si="104"/>
        <v>0.64431085787110098</v>
      </c>
    </row>
    <row r="6669" spans="1:3" ht="15">
      <c r="A6669" s="10"/>
      <c r="B6669" s="111">
        <v>185.92</v>
      </c>
      <c r="C6669" s="113">
        <f t="shared" ca="1" si="104"/>
        <v>0.93342113511514735</v>
      </c>
    </row>
    <row r="6670" spans="1:3" ht="15">
      <c r="A6670" s="10"/>
      <c r="B6670" s="111">
        <v>141.03</v>
      </c>
      <c r="C6670" s="113">
        <f t="shared" ca="1" si="104"/>
        <v>1.1906099486133865</v>
      </c>
    </row>
    <row r="6671" spans="1:3" ht="15">
      <c r="A6671" s="10"/>
      <c r="B6671" s="111">
        <v>120.18</v>
      </c>
      <c r="C6671" s="113">
        <f t="shared" ca="1" si="104"/>
        <v>1.1231624405440759</v>
      </c>
    </row>
    <row r="6672" spans="1:3" ht="15">
      <c r="A6672" s="10"/>
      <c r="B6672" s="111">
        <v>100.03</v>
      </c>
      <c r="C6672" s="113">
        <f t="shared" ca="1" si="104"/>
        <v>0.59041157647458709</v>
      </c>
    </row>
    <row r="6673" spans="1:3" ht="15">
      <c r="A6673" s="10"/>
      <c r="B6673" s="111">
        <v>80.989999999999995</v>
      </c>
      <c r="C6673" s="113">
        <f t="shared" ca="1" si="104"/>
        <v>0.48485711269040149</v>
      </c>
    </row>
    <row r="6674" spans="1:3" ht="15">
      <c r="A6674" s="10"/>
      <c r="B6674" s="111">
        <v>74.98</v>
      </c>
      <c r="C6674" s="113">
        <f t="shared" ca="1" si="104"/>
        <v>6.6451972438281548E-2</v>
      </c>
    </row>
    <row r="6675" spans="1:3" ht="15">
      <c r="A6675" s="10"/>
      <c r="B6675" s="111">
        <v>70.66</v>
      </c>
      <c r="C6675" s="113">
        <f t="shared" ca="1" si="104"/>
        <v>0.44005429186105499</v>
      </c>
    </row>
    <row r="6676" spans="1:3" ht="15">
      <c r="A6676" s="10"/>
      <c r="B6676" s="111">
        <v>60.41</v>
      </c>
      <c r="C6676" s="113">
        <f t="shared" ca="1" si="104"/>
        <v>0.37486729400470015</v>
      </c>
    </row>
    <row r="6677" spans="1:3" ht="15">
      <c r="A6677" s="10"/>
      <c r="B6677" s="111">
        <v>60.48</v>
      </c>
      <c r="C6677" s="113">
        <f t="shared" ca="1" si="104"/>
        <v>6.0337374081493936E-2</v>
      </c>
    </row>
    <row r="6678" spans="1:3" ht="15">
      <c r="A6678" s="10"/>
      <c r="B6678" s="111">
        <v>77.19</v>
      </c>
      <c r="C6678" s="113">
        <f t="shared" ca="1" si="104"/>
        <v>0.55441670170961854</v>
      </c>
    </row>
    <row r="6679" spans="1:3" ht="15">
      <c r="A6679" s="10"/>
      <c r="B6679" s="111">
        <v>148.9</v>
      </c>
      <c r="C6679" s="113">
        <f t="shared" ca="1" si="104"/>
        <v>0.59059169890334362</v>
      </c>
    </row>
    <row r="6680" spans="1:3" ht="15">
      <c r="A6680" s="10"/>
      <c r="B6680" s="111">
        <v>220</v>
      </c>
      <c r="C6680" s="113">
        <f t="shared" ca="1" si="104"/>
        <v>1.0176029533902704</v>
      </c>
    </row>
    <row r="6681" spans="1:3" ht="15">
      <c r="A6681" s="10"/>
      <c r="B6681" s="111">
        <v>248.03</v>
      </c>
      <c r="C6681" s="113">
        <f t="shared" ca="1" si="104"/>
        <v>1.6411939383303509</v>
      </c>
    </row>
    <row r="6682" spans="1:3" ht="15">
      <c r="A6682" s="10"/>
      <c r="B6682" s="111">
        <v>240.12</v>
      </c>
      <c r="C6682" s="113">
        <f t="shared" ca="1" si="104"/>
        <v>1.3141508097221057</v>
      </c>
    </row>
    <row r="6683" spans="1:3" ht="15">
      <c r="A6683" s="10"/>
      <c r="B6683" s="111">
        <v>212.02</v>
      </c>
      <c r="C6683" s="113">
        <f t="shared" ca="1" si="104"/>
        <v>2.0854644124827031</v>
      </c>
    </row>
    <row r="6684" spans="1:3" ht="15">
      <c r="A6684" s="10"/>
      <c r="B6684" s="111">
        <v>205.5</v>
      </c>
      <c r="C6684" s="113">
        <f t="shared" ca="1" si="104"/>
        <v>1.628392208965991</v>
      </c>
    </row>
    <row r="6685" spans="1:3" ht="15">
      <c r="A6685" s="10"/>
      <c r="B6685" s="111">
        <v>200</v>
      </c>
      <c r="C6685" s="113">
        <f t="shared" ca="1" si="104"/>
        <v>1.9261302551547348</v>
      </c>
    </row>
    <row r="6686" spans="1:3" ht="15">
      <c r="A6686" s="10"/>
      <c r="B6686" s="111">
        <v>193.43</v>
      </c>
      <c r="C6686" s="113">
        <f t="shared" ca="1" si="104"/>
        <v>1.6304253566592264</v>
      </c>
    </row>
    <row r="6687" spans="1:3" ht="15">
      <c r="A6687" s="10"/>
      <c r="B6687" s="111">
        <v>194.2</v>
      </c>
      <c r="C6687" s="113">
        <f t="shared" ca="1" si="104"/>
        <v>1.9417747130429006</v>
      </c>
    </row>
    <row r="6688" spans="1:3" ht="15">
      <c r="A6688" s="10"/>
      <c r="B6688" s="111">
        <v>195.63</v>
      </c>
      <c r="C6688" s="113">
        <f t="shared" ca="1" si="104"/>
        <v>0.64461105542167019</v>
      </c>
    </row>
    <row r="6689" spans="1:3" ht="15">
      <c r="A6689" s="10"/>
      <c r="B6689" s="111">
        <v>213.91</v>
      </c>
      <c r="C6689" s="113">
        <f t="shared" ca="1" si="104"/>
        <v>1.6055061319169435</v>
      </c>
    </row>
    <row r="6690" spans="1:3" ht="15">
      <c r="A6690" s="10"/>
      <c r="B6690" s="111">
        <v>248.06</v>
      </c>
      <c r="C6690" s="113">
        <f t="shared" ca="1" si="104"/>
        <v>1.1559052510267716</v>
      </c>
    </row>
    <row r="6691" spans="1:3" ht="15">
      <c r="A6691" s="10"/>
      <c r="B6691" s="111">
        <v>252.62</v>
      </c>
      <c r="C6691" s="113">
        <f t="shared" ca="1" si="104"/>
        <v>2.0110394445993691</v>
      </c>
    </row>
    <row r="6692" spans="1:3" ht="15">
      <c r="A6692" s="10"/>
      <c r="B6692" s="111">
        <v>290.97000000000003</v>
      </c>
      <c r="C6692" s="113">
        <f t="shared" ca="1" si="104"/>
        <v>0.57412204874028805</v>
      </c>
    </row>
    <row r="6693" spans="1:3" ht="15">
      <c r="A6693" s="10"/>
      <c r="B6693" s="111">
        <v>260</v>
      </c>
      <c r="C6693" s="113">
        <f t="shared" ca="1" si="104"/>
        <v>1.4120891844647481</v>
      </c>
    </row>
    <row r="6694" spans="1:3" ht="15">
      <c r="A6694" s="10"/>
      <c r="B6694" s="111">
        <v>244.98</v>
      </c>
      <c r="C6694" s="113">
        <f t="shared" ca="1" si="104"/>
        <v>0.16179438255800058</v>
      </c>
    </row>
    <row r="6695" spans="1:3" ht="15">
      <c r="A6695" s="10"/>
      <c r="B6695" s="111">
        <v>220.19</v>
      </c>
      <c r="C6695" s="113">
        <f t="shared" ca="1" si="104"/>
        <v>0.56941097942554797</v>
      </c>
    </row>
    <row r="6696" spans="1:3" ht="15">
      <c r="A6696" s="10"/>
      <c r="B6696" s="111">
        <v>205.7</v>
      </c>
      <c r="C6696" s="113">
        <f t="shared" ca="1" si="104"/>
        <v>0.61953014764081349</v>
      </c>
    </row>
    <row r="6697" spans="1:3" ht="15">
      <c r="A6697" s="10"/>
      <c r="B6697" s="111">
        <v>261</v>
      </c>
      <c r="C6697" s="113">
        <f t="shared" ca="1" si="104"/>
        <v>1.9292406081664988</v>
      </c>
    </row>
    <row r="6698" spans="1:3" ht="15">
      <c r="A6698" s="10"/>
      <c r="B6698" s="111">
        <v>252.86</v>
      </c>
      <c r="C6698" s="113">
        <f t="shared" ca="1" si="104"/>
        <v>2.0505126594719667</v>
      </c>
    </row>
    <row r="6699" spans="1:3" ht="15">
      <c r="A6699" s="10"/>
      <c r="B6699" s="111">
        <v>250</v>
      </c>
      <c r="C6699" s="113">
        <f t="shared" ca="1" si="104"/>
        <v>1.8363446131048875</v>
      </c>
    </row>
    <row r="6700" spans="1:3" ht="15">
      <c r="A6700" s="10"/>
      <c r="B6700" s="111">
        <v>236.86</v>
      </c>
      <c r="C6700" s="113">
        <f t="shared" ca="1" si="104"/>
        <v>2.3375525480728045</v>
      </c>
    </row>
    <row r="6701" spans="1:3" ht="15">
      <c r="A6701" s="10"/>
      <c r="B6701" s="111">
        <v>241.88</v>
      </c>
      <c r="C6701" s="113">
        <f t="shared" ca="1" si="104"/>
        <v>1.4856281163378982</v>
      </c>
    </row>
    <row r="6702" spans="1:3" ht="15">
      <c r="A6702" s="10"/>
      <c r="B6702" s="111">
        <v>264.31</v>
      </c>
      <c r="C6702" s="113">
        <f t="shared" ca="1" si="104"/>
        <v>0.73281142089144002</v>
      </c>
    </row>
    <row r="6703" spans="1:3" ht="15">
      <c r="A6703" s="10"/>
      <c r="B6703" s="111">
        <v>310.05</v>
      </c>
      <c r="C6703" s="113">
        <f t="shared" ca="1" si="104"/>
        <v>1.599273504272841</v>
      </c>
    </row>
    <row r="6704" spans="1:3" ht="15">
      <c r="A6704" s="10"/>
      <c r="B6704" s="111">
        <v>356.09</v>
      </c>
      <c r="C6704" s="113">
        <f t="shared" ca="1" si="104"/>
        <v>1.9469875049549688</v>
      </c>
    </row>
    <row r="6705" spans="1:3" ht="15">
      <c r="A6705" s="10"/>
      <c r="B6705" s="111">
        <v>393.1</v>
      </c>
      <c r="C6705" s="113">
        <f t="shared" ca="1" si="104"/>
        <v>3.4794286669447549</v>
      </c>
    </row>
    <row r="6706" spans="1:3" ht="15">
      <c r="A6706" s="10"/>
      <c r="B6706" s="111">
        <v>352.55</v>
      </c>
      <c r="C6706" s="113">
        <f t="shared" ca="1" si="104"/>
        <v>0.77285815053944329</v>
      </c>
    </row>
    <row r="6707" spans="1:3" ht="15">
      <c r="A6707" s="10"/>
      <c r="B6707" s="111">
        <v>300</v>
      </c>
      <c r="C6707" s="113">
        <f t="shared" ca="1" si="104"/>
        <v>8.8614321554682074E-2</v>
      </c>
    </row>
    <row r="6708" spans="1:3" ht="15">
      <c r="A6708" s="10"/>
      <c r="B6708" s="111">
        <v>299.92</v>
      </c>
      <c r="C6708" s="113">
        <f t="shared" ca="1" si="104"/>
        <v>2.9089581222646839</v>
      </c>
    </row>
    <row r="6709" spans="1:3" ht="15">
      <c r="A6709" s="10"/>
      <c r="B6709" s="111">
        <v>296.41000000000003</v>
      </c>
      <c r="C6709" s="113">
        <f t="shared" ca="1" si="104"/>
        <v>2.5361643352644618</v>
      </c>
    </row>
    <row r="6710" spans="1:3" ht="15">
      <c r="A6710" s="10"/>
      <c r="B6710" s="111">
        <v>287</v>
      </c>
      <c r="C6710" s="113">
        <f t="shared" ca="1" si="104"/>
        <v>0.41997628359530664</v>
      </c>
    </row>
    <row r="6711" spans="1:3" ht="15">
      <c r="A6711" s="10"/>
      <c r="B6711" s="111">
        <v>280.02</v>
      </c>
      <c r="C6711" s="113">
        <f t="shared" ca="1" si="104"/>
        <v>1.9874038234264459</v>
      </c>
    </row>
    <row r="6712" spans="1:3" ht="15">
      <c r="A6712" s="10"/>
      <c r="B6712" s="111">
        <v>280</v>
      </c>
      <c r="C6712" s="113">
        <f t="shared" ca="1" si="104"/>
        <v>0.77209500350097138</v>
      </c>
    </row>
    <row r="6713" spans="1:3" ht="15">
      <c r="A6713" s="10"/>
      <c r="B6713" s="111">
        <v>298.94</v>
      </c>
      <c r="C6713" s="113">
        <f t="shared" ca="1" si="104"/>
        <v>2.2181498683735899</v>
      </c>
    </row>
    <row r="6714" spans="1:3" ht="15">
      <c r="A6714" s="10"/>
      <c r="B6714" s="111">
        <v>317.58</v>
      </c>
      <c r="C6714" s="113">
        <f t="shared" ca="1" si="104"/>
        <v>2.7198285707227225</v>
      </c>
    </row>
    <row r="6715" spans="1:3" ht="15">
      <c r="A6715" s="10"/>
      <c r="B6715" s="111">
        <v>350.52</v>
      </c>
      <c r="C6715" s="113">
        <f t="shared" ca="1" si="104"/>
        <v>0.35819010240156002</v>
      </c>
    </row>
    <row r="6716" spans="1:3" ht="15">
      <c r="A6716" s="10"/>
      <c r="B6716" s="111">
        <v>442.9</v>
      </c>
      <c r="C6716" s="113">
        <f t="shared" ca="1" si="104"/>
        <v>1.1170459592831381</v>
      </c>
    </row>
    <row r="6717" spans="1:3" ht="15">
      <c r="A6717" s="10"/>
      <c r="B6717" s="111">
        <v>319.02999999999997</v>
      </c>
      <c r="C6717" s="113">
        <f t="shared" ca="1" si="104"/>
        <v>1.2233179994306826</v>
      </c>
    </row>
    <row r="6718" spans="1:3" ht="15">
      <c r="A6718" s="10"/>
      <c r="B6718" s="111">
        <v>300</v>
      </c>
      <c r="C6718" s="113">
        <f t="shared" ca="1" si="104"/>
        <v>1.3964852895469564</v>
      </c>
    </row>
    <row r="6719" spans="1:3" ht="15">
      <c r="A6719" s="10"/>
      <c r="B6719" s="111">
        <v>298.91000000000003</v>
      </c>
      <c r="C6719" s="113">
        <f t="shared" ca="1" si="104"/>
        <v>1.3689571701810759</v>
      </c>
    </row>
    <row r="6720" spans="1:3" ht="15">
      <c r="A6720" s="10"/>
      <c r="B6720" s="111">
        <v>270.7</v>
      </c>
      <c r="C6720" s="113">
        <f t="shared" ca="1" si="104"/>
        <v>5.3769154558190785E-2</v>
      </c>
    </row>
    <row r="6721" spans="1:3" ht="15">
      <c r="A6721" s="10"/>
      <c r="B6721" s="111">
        <v>176.61</v>
      </c>
      <c r="C6721" s="113">
        <f t="shared" ca="1" si="104"/>
        <v>0.42724018276374925</v>
      </c>
    </row>
    <row r="6722" spans="1:3" ht="15">
      <c r="A6722" s="10"/>
      <c r="B6722" s="111">
        <v>167.36</v>
      </c>
      <c r="C6722" s="113">
        <f t="shared" ca="1" si="104"/>
        <v>1.3379095199299251</v>
      </c>
    </row>
    <row r="6723" spans="1:3" ht="15">
      <c r="A6723" s="10"/>
      <c r="B6723" s="111">
        <v>164.35</v>
      </c>
      <c r="C6723" s="113">
        <f t="shared" ref="C6723:C6786" ca="1" si="105">B6723/100*RAND()</f>
        <v>0.44649645712669267</v>
      </c>
    </row>
    <row r="6724" spans="1:3" ht="15">
      <c r="A6724" s="10"/>
      <c r="B6724" s="111">
        <v>160.08000000000001</v>
      </c>
      <c r="C6724" s="113">
        <f t="shared" ca="1" si="105"/>
        <v>0.92716201615523353</v>
      </c>
    </row>
    <row r="6725" spans="1:3" ht="15">
      <c r="A6725" s="10"/>
      <c r="B6725" s="111">
        <v>162.74</v>
      </c>
      <c r="C6725" s="113">
        <f t="shared" ca="1" si="105"/>
        <v>0.337835127741832</v>
      </c>
    </row>
    <row r="6726" spans="1:3" ht="15">
      <c r="A6726" s="10"/>
      <c r="B6726" s="111">
        <v>174.12</v>
      </c>
      <c r="C6726" s="113">
        <f t="shared" ca="1" si="105"/>
        <v>0.83438665505555309</v>
      </c>
    </row>
    <row r="6727" spans="1:3" ht="15">
      <c r="A6727" s="10"/>
      <c r="B6727" s="111">
        <v>233.46</v>
      </c>
      <c r="C6727" s="113">
        <f t="shared" ca="1" si="105"/>
        <v>0.41085434858700232</v>
      </c>
    </row>
    <row r="6728" spans="1:3" ht="15">
      <c r="A6728" s="10"/>
      <c r="B6728" s="111">
        <v>269.39999999999998</v>
      </c>
      <c r="C6728" s="113">
        <f t="shared" ca="1" si="105"/>
        <v>1.0929281449083577</v>
      </c>
    </row>
    <row r="6729" spans="1:3" ht="15">
      <c r="A6729" s="10"/>
      <c r="B6729" s="111">
        <v>291.42</v>
      </c>
      <c r="C6729" s="113">
        <f t="shared" ca="1" si="105"/>
        <v>2.7750458623902241</v>
      </c>
    </row>
    <row r="6730" spans="1:3" ht="15">
      <c r="A6730" s="10"/>
      <c r="B6730" s="111">
        <v>260</v>
      </c>
      <c r="C6730" s="113">
        <f t="shared" ca="1" si="105"/>
        <v>0.91751486262375492</v>
      </c>
    </row>
    <row r="6731" spans="1:3" ht="15">
      <c r="A6731" s="10"/>
      <c r="B6731" s="111">
        <v>230.24</v>
      </c>
      <c r="C6731" s="113">
        <f t="shared" ca="1" si="105"/>
        <v>1.0032987145125334</v>
      </c>
    </row>
    <row r="6732" spans="1:3" ht="15">
      <c r="A6732" s="10"/>
      <c r="B6732" s="111">
        <v>211.32</v>
      </c>
      <c r="C6732" s="113">
        <f t="shared" ca="1" si="105"/>
        <v>1.5293847620682723</v>
      </c>
    </row>
    <row r="6733" spans="1:3" ht="15">
      <c r="A6733" s="10"/>
      <c r="B6733" s="111">
        <v>192.6</v>
      </c>
      <c r="C6733" s="113">
        <f t="shared" ca="1" si="105"/>
        <v>1.1982575098842154</v>
      </c>
    </row>
    <row r="6734" spans="1:3" ht="15">
      <c r="A6734" s="10"/>
      <c r="B6734" s="111">
        <v>169.6</v>
      </c>
      <c r="C6734" s="113">
        <f t="shared" ca="1" si="105"/>
        <v>1.494841354908808</v>
      </c>
    </row>
    <row r="6735" spans="1:3" ht="15">
      <c r="A6735" s="10"/>
      <c r="B6735" s="111">
        <v>160.5</v>
      </c>
      <c r="C6735" s="113">
        <f t="shared" ca="1" si="105"/>
        <v>1.2303758226561681</v>
      </c>
    </row>
    <row r="6736" spans="1:3" ht="15">
      <c r="A6736" s="10"/>
      <c r="B6736" s="111">
        <v>164.72</v>
      </c>
      <c r="C6736" s="113">
        <f t="shared" ca="1" si="105"/>
        <v>1.2825748063635962</v>
      </c>
    </row>
    <row r="6737" spans="1:3" ht="15">
      <c r="A6737" s="10"/>
      <c r="B6737" s="111">
        <v>192.3</v>
      </c>
      <c r="C6737" s="113">
        <f t="shared" ca="1" si="105"/>
        <v>1.8345127870037157</v>
      </c>
    </row>
    <row r="6738" spans="1:3" ht="15">
      <c r="A6738" s="10"/>
      <c r="B6738" s="111">
        <v>229.02</v>
      </c>
      <c r="C6738" s="113">
        <f t="shared" ca="1" si="105"/>
        <v>0.81701816270672067</v>
      </c>
    </row>
    <row r="6739" spans="1:3" ht="15">
      <c r="A6739" s="10"/>
      <c r="B6739" s="111">
        <v>252.81</v>
      </c>
      <c r="C6739" s="113">
        <f t="shared" ca="1" si="105"/>
        <v>1.0948569686284466</v>
      </c>
    </row>
    <row r="6740" spans="1:3" ht="15">
      <c r="A6740" s="10"/>
      <c r="B6740" s="111">
        <v>269.7</v>
      </c>
      <c r="C6740" s="113">
        <f t="shared" ca="1" si="105"/>
        <v>1.024718643554098</v>
      </c>
    </row>
    <row r="6741" spans="1:3" ht="15">
      <c r="A6741" s="10"/>
      <c r="B6741" s="111">
        <v>235.67</v>
      </c>
      <c r="C6741" s="113">
        <f t="shared" ca="1" si="105"/>
        <v>0.93592288918932109</v>
      </c>
    </row>
    <row r="6742" spans="1:3" ht="15">
      <c r="A6742" s="10"/>
      <c r="B6742" s="111">
        <v>194.21</v>
      </c>
      <c r="C6742" s="113">
        <f t="shared" ca="1" si="105"/>
        <v>0.35666716554664823</v>
      </c>
    </row>
    <row r="6743" spans="1:3" ht="15">
      <c r="A6743" s="10"/>
      <c r="B6743" s="111">
        <v>181.2</v>
      </c>
      <c r="C6743" s="113">
        <f t="shared" ca="1" si="105"/>
        <v>1.177904851694173</v>
      </c>
    </row>
    <row r="6744" spans="1:3" ht="15">
      <c r="A6744" s="10"/>
      <c r="B6744" s="111">
        <v>150</v>
      </c>
      <c r="C6744" s="113">
        <f t="shared" ca="1" si="105"/>
        <v>1.3128806756765838</v>
      </c>
    </row>
    <row r="6745" spans="1:3" ht="15">
      <c r="A6745" s="10"/>
      <c r="B6745" s="111">
        <v>138.18</v>
      </c>
      <c r="C6745" s="113">
        <f t="shared" ca="1" si="105"/>
        <v>0.73380617275536253</v>
      </c>
    </row>
    <row r="6746" spans="1:3" ht="15">
      <c r="A6746" s="10"/>
      <c r="B6746" s="111">
        <v>120.28</v>
      </c>
      <c r="C6746" s="113">
        <f t="shared" ca="1" si="105"/>
        <v>0.34283477003805335</v>
      </c>
    </row>
    <row r="6747" spans="1:3" ht="15">
      <c r="A6747" s="10"/>
      <c r="B6747" s="111">
        <v>122.12</v>
      </c>
      <c r="C6747" s="113">
        <f t="shared" ca="1" si="105"/>
        <v>0.51450646259033117</v>
      </c>
    </row>
    <row r="6748" spans="1:3" ht="15">
      <c r="A6748" s="10"/>
      <c r="B6748" s="111">
        <v>135.11000000000001</v>
      </c>
      <c r="C6748" s="113">
        <f t="shared" ca="1" si="105"/>
        <v>1.1603721028790683</v>
      </c>
    </row>
    <row r="6749" spans="1:3" ht="15">
      <c r="A6749" s="10"/>
      <c r="B6749" s="111">
        <v>140</v>
      </c>
      <c r="C6749" s="113">
        <f t="shared" ca="1" si="105"/>
        <v>0.29134109510445155</v>
      </c>
    </row>
    <row r="6750" spans="1:3" ht="15">
      <c r="A6750" s="10"/>
      <c r="B6750" s="111">
        <v>137.33000000000001</v>
      </c>
      <c r="C6750" s="113">
        <f t="shared" ca="1" si="105"/>
        <v>1.3577038712654226</v>
      </c>
    </row>
    <row r="6751" spans="1:3" ht="15">
      <c r="A6751" s="10"/>
      <c r="B6751" s="111">
        <v>137.15</v>
      </c>
      <c r="C6751" s="113">
        <f t="shared" ca="1" si="105"/>
        <v>0.13031060893104582</v>
      </c>
    </row>
    <row r="6752" spans="1:3" ht="15">
      <c r="A6752" s="10"/>
      <c r="B6752" s="111">
        <v>167.91</v>
      </c>
      <c r="C6752" s="113">
        <f t="shared" ca="1" si="105"/>
        <v>1.6351789121238685</v>
      </c>
    </row>
    <row r="6753" spans="1:3" ht="15">
      <c r="A6753" s="10"/>
      <c r="B6753" s="111">
        <v>183.27</v>
      </c>
      <c r="C6753" s="113">
        <f t="shared" ca="1" si="105"/>
        <v>1.2763442059608154</v>
      </c>
    </row>
    <row r="6754" spans="1:3" ht="15">
      <c r="A6754" s="10"/>
      <c r="B6754" s="111">
        <v>160.44</v>
      </c>
      <c r="C6754" s="113">
        <f t="shared" ca="1" si="105"/>
        <v>0.19899562759838205</v>
      </c>
    </row>
    <row r="6755" spans="1:3" ht="15">
      <c r="A6755" s="10"/>
      <c r="B6755" s="111">
        <v>124</v>
      </c>
      <c r="C6755" s="113">
        <f t="shared" ca="1" si="105"/>
        <v>0.21586000934834534</v>
      </c>
    </row>
    <row r="6756" spans="1:3" ht="15">
      <c r="A6756" s="10"/>
      <c r="B6756" s="111">
        <v>100.81</v>
      </c>
      <c r="C6756" s="113">
        <f t="shared" ca="1" si="105"/>
        <v>0.68481961815197512</v>
      </c>
    </row>
    <row r="6757" spans="1:3" ht="15">
      <c r="A6757" s="10"/>
      <c r="B6757" s="111">
        <v>78.7</v>
      </c>
      <c r="C6757" s="113">
        <f t="shared" ca="1" si="105"/>
        <v>0.35277544421123019</v>
      </c>
    </row>
    <row r="6758" spans="1:3" ht="15">
      <c r="A6758" s="10"/>
      <c r="B6758" s="111">
        <v>70.44</v>
      </c>
      <c r="C6758" s="113">
        <f t="shared" ca="1" si="105"/>
        <v>0.29686636873890532</v>
      </c>
    </row>
    <row r="6759" spans="1:3" ht="15">
      <c r="A6759" s="10"/>
      <c r="B6759" s="111">
        <v>70.5</v>
      </c>
      <c r="C6759" s="113">
        <f t="shared" ca="1" si="105"/>
        <v>0.1244136193186902</v>
      </c>
    </row>
    <row r="6760" spans="1:3" ht="15">
      <c r="A6760" s="10"/>
      <c r="B6760" s="111">
        <v>93.82</v>
      </c>
      <c r="C6760" s="113">
        <f t="shared" ca="1" si="105"/>
        <v>0.21476727818191343</v>
      </c>
    </row>
    <row r="6761" spans="1:3" ht="15">
      <c r="A6761" s="10"/>
      <c r="B6761" s="111">
        <v>137.52000000000001</v>
      </c>
      <c r="C6761" s="113">
        <f t="shared" ca="1" si="105"/>
        <v>0.21278964722323609</v>
      </c>
    </row>
    <row r="6762" spans="1:3" ht="15">
      <c r="A6762" s="10"/>
      <c r="B6762" s="111">
        <v>200</v>
      </c>
      <c r="C6762" s="113">
        <f t="shared" ca="1" si="105"/>
        <v>1.4592342837892662</v>
      </c>
    </row>
    <row r="6763" spans="1:3" ht="15">
      <c r="A6763" s="10"/>
      <c r="B6763" s="111">
        <v>229.2</v>
      </c>
      <c r="C6763" s="113">
        <f t="shared" ca="1" si="105"/>
        <v>0.79940625330434545</v>
      </c>
    </row>
    <row r="6764" spans="1:3" ht="15">
      <c r="A6764" s="10"/>
      <c r="B6764" s="111">
        <v>239.22</v>
      </c>
      <c r="C6764" s="113">
        <f t="shared" ca="1" si="105"/>
        <v>0.5538713680595827</v>
      </c>
    </row>
    <row r="6765" spans="1:3" ht="15">
      <c r="A6765" s="10"/>
      <c r="B6765" s="111">
        <v>183.22</v>
      </c>
      <c r="C6765" s="113">
        <f t="shared" ca="1" si="105"/>
        <v>0.21491753155012983</v>
      </c>
    </row>
    <row r="6766" spans="1:3" ht="15">
      <c r="A6766" s="10"/>
      <c r="B6766" s="111">
        <v>138.86000000000001</v>
      </c>
      <c r="C6766" s="113">
        <f t="shared" ca="1" si="105"/>
        <v>1.473774847837135E-2</v>
      </c>
    </row>
    <row r="6767" spans="1:3" ht="15">
      <c r="A6767" s="10"/>
      <c r="B6767" s="111">
        <v>129.71</v>
      </c>
      <c r="C6767" s="113">
        <f t="shared" ca="1" si="105"/>
        <v>0.4005429836807794</v>
      </c>
    </row>
    <row r="6768" spans="1:3" ht="15">
      <c r="A6768" s="10"/>
      <c r="B6768" s="111">
        <v>110.01</v>
      </c>
      <c r="C6768" s="113">
        <f t="shared" ca="1" si="105"/>
        <v>0.65983094289295807</v>
      </c>
    </row>
    <row r="6769" spans="1:3" ht="15">
      <c r="A6769" s="10"/>
      <c r="B6769" s="111">
        <v>135.35</v>
      </c>
      <c r="C6769" s="113">
        <f t="shared" ca="1" si="105"/>
        <v>0.6333282368665919</v>
      </c>
    </row>
    <row r="6770" spans="1:3" ht="15">
      <c r="A6770" s="10"/>
      <c r="B6770" s="111">
        <v>132.19999999999999</v>
      </c>
      <c r="C6770" s="113">
        <f t="shared" ca="1" si="105"/>
        <v>1.1475215451772189</v>
      </c>
    </row>
    <row r="6771" spans="1:3" ht="15">
      <c r="A6771" s="10"/>
      <c r="B6771" s="111">
        <v>122.11</v>
      </c>
      <c r="C6771" s="113">
        <f t="shared" ca="1" si="105"/>
        <v>0.20856689190485125</v>
      </c>
    </row>
    <row r="6772" spans="1:3" ht="15">
      <c r="A6772" s="10"/>
      <c r="B6772" s="111">
        <v>119.41</v>
      </c>
      <c r="C6772" s="113">
        <f t="shared" ca="1" si="105"/>
        <v>0.3936144228247585</v>
      </c>
    </row>
    <row r="6773" spans="1:3" ht="15">
      <c r="A6773" s="10"/>
      <c r="B6773" s="111">
        <v>118.88</v>
      </c>
      <c r="C6773" s="113">
        <f t="shared" ca="1" si="105"/>
        <v>0.76478870492800455</v>
      </c>
    </row>
    <row r="6774" spans="1:3" ht="15">
      <c r="A6774" s="10"/>
      <c r="B6774" s="111">
        <v>120.88</v>
      </c>
      <c r="C6774" s="113">
        <f t="shared" ca="1" si="105"/>
        <v>0.84722815145992936</v>
      </c>
    </row>
    <row r="6775" spans="1:3" ht="15">
      <c r="A6775" s="10"/>
      <c r="B6775" s="111">
        <v>140.5</v>
      </c>
      <c r="C6775" s="113">
        <f t="shared" ca="1" si="105"/>
        <v>1.0601106520798389</v>
      </c>
    </row>
    <row r="6776" spans="1:3" ht="15">
      <c r="A6776" s="10"/>
      <c r="B6776" s="111">
        <v>163.99</v>
      </c>
      <c r="C6776" s="113">
        <f t="shared" ca="1" si="105"/>
        <v>0.19571679958294666</v>
      </c>
    </row>
    <row r="6777" spans="1:3" ht="15">
      <c r="A6777" s="10"/>
      <c r="B6777" s="111">
        <v>169.11</v>
      </c>
      <c r="C6777" s="113">
        <f t="shared" ca="1" si="105"/>
        <v>0.87859795828779286</v>
      </c>
    </row>
    <row r="6778" spans="1:3" ht="15">
      <c r="A6778" s="10"/>
      <c r="B6778" s="111">
        <v>151.68</v>
      </c>
      <c r="C6778" s="113">
        <f t="shared" ca="1" si="105"/>
        <v>1.2167164129655001</v>
      </c>
    </row>
    <row r="6779" spans="1:3" ht="15">
      <c r="A6779" s="10"/>
      <c r="B6779" s="111">
        <v>127.69</v>
      </c>
      <c r="C6779" s="113">
        <f t="shared" ca="1" si="105"/>
        <v>1.1725686358667942</v>
      </c>
    </row>
    <row r="6780" spans="1:3" ht="15">
      <c r="A6780" s="10"/>
      <c r="B6780" s="111">
        <v>119.52</v>
      </c>
      <c r="C6780" s="113">
        <f t="shared" ca="1" si="105"/>
        <v>0.54033960273255977</v>
      </c>
    </row>
    <row r="6781" spans="1:3" ht="15">
      <c r="A6781" s="10"/>
      <c r="B6781" s="111">
        <v>96.07</v>
      </c>
      <c r="C6781" s="113">
        <f t="shared" ca="1" si="105"/>
        <v>0.80794071574954629</v>
      </c>
    </row>
    <row r="6782" spans="1:3" ht="15">
      <c r="A6782" s="10"/>
      <c r="B6782" s="111">
        <v>86.3</v>
      </c>
      <c r="C6782" s="113">
        <f t="shared" ca="1" si="105"/>
        <v>0.66179058012170056</v>
      </c>
    </row>
    <row r="6783" spans="1:3" ht="15">
      <c r="A6783" s="10"/>
      <c r="B6783" s="111">
        <v>69.22</v>
      </c>
      <c r="C6783" s="113">
        <f t="shared" ca="1" si="105"/>
        <v>0.35435384321413521</v>
      </c>
    </row>
    <row r="6784" spans="1:3" ht="15">
      <c r="A6784" s="10"/>
      <c r="B6784" s="111">
        <v>89.82</v>
      </c>
      <c r="C6784" s="113">
        <f t="shared" ca="1" si="105"/>
        <v>0.59310291275281513</v>
      </c>
    </row>
    <row r="6785" spans="1:3" ht="15">
      <c r="A6785" s="10"/>
      <c r="B6785" s="111">
        <v>123.85</v>
      </c>
      <c r="C6785" s="113">
        <f t="shared" ca="1" si="105"/>
        <v>0.70864789379035231</v>
      </c>
    </row>
    <row r="6786" spans="1:3" ht="15">
      <c r="A6786" s="10"/>
      <c r="B6786" s="111">
        <v>165.29</v>
      </c>
      <c r="C6786" s="113">
        <f t="shared" ca="1" si="105"/>
        <v>5.7931543827277103E-2</v>
      </c>
    </row>
    <row r="6787" spans="1:3" ht="15">
      <c r="A6787" s="10"/>
      <c r="B6787" s="111">
        <v>216.06</v>
      </c>
      <c r="C6787" s="113">
        <f t="shared" ref="C6787:C6850" ca="1" si="106">B6787/100*RAND()</f>
        <v>0.11437868180611863</v>
      </c>
    </row>
    <row r="6788" spans="1:3" ht="15">
      <c r="A6788" s="10"/>
      <c r="B6788" s="111">
        <v>240.57</v>
      </c>
      <c r="C6788" s="113">
        <f t="shared" ca="1" si="106"/>
        <v>1.6806132784637999</v>
      </c>
    </row>
    <row r="6789" spans="1:3" ht="15">
      <c r="A6789" s="10"/>
      <c r="B6789" s="111">
        <v>221.7</v>
      </c>
      <c r="C6789" s="113">
        <f t="shared" ca="1" si="106"/>
        <v>2.1462965279680195</v>
      </c>
    </row>
    <row r="6790" spans="1:3" ht="15">
      <c r="A6790" s="10"/>
      <c r="B6790" s="111">
        <v>195</v>
      </c>
      <c r="C6790" s="113">
        <f t="shared" ca="1" si="106"/>
        <v>9.6682596393389095E-2</v>
      </c>
    </row>
    <row r="6791" spans="1:3" ht="15">
      <c r="A6791" s="10"/>
      <c r="B6791" s="111">
        <v>179.72</v>
      </c>
      <c r="C6791" s="113">
        <f t="shared" ca="1" si="106"/>
        <v>0.38555310680993915</v>
      </c>
    </row>
    <row r="6792" spans="1:3" ht="15">
      <c r="A6792" s="10"/>
      <c r="B6792" s="111">
        <v>159.16</v>
      </c>
      <c r="C6792" s="113">
        <f t="shared" ca="1" si="106"/>
        <v>1.5719747375093149</v>
      </c>
    </row>
    <row r="6793" spans="1:3" ht="15">
      <c r="A6793" s="10"/>
      <c r="B6793" s="111">
        <v>149.13999999999999</v>
      </c>
      <c r="C6793" s="113">
        <f t="shared" ca="1" si="106"/>
        <v>1.1325502544895643</v>
      </c>
    </row>
    <row r="6794" spans="1:3" ht="15">
      <c r="A6794" s="10"/>
      <c r="B6794" s="111">
        <v>141.51</v>
      </c>
      <c r="C6794" s="113">
        <f t="shared" ca="1" si="106"/>
        <v>0.21682836890952933</v>
      </c>
    </row>
    <row r="6795" spans="1:3" ht="15">
      <c r="A6795" s="10"/>
      <c r="B6795" s="111">
        <v>123.55</v>
      </c>
      <c r="C6795" s="113">
        <f t="shared" ca="1" si="106"/>
        <v>1.2033555612193307</v>
      </c>
    </row>
    <row r="6796" spans="1:3" ht="15">
      <c r="A6796" s="10"/>
      <c r="B6796" s="111">
        <v>113.68</v>
      </c>
      <c r="C6796" s="113">
        <f t="shared" ca="1" si="106"/>
        <v>0.55212881593504126</v>
      </c>
    </row>
    <row r="6797" spans="1:3" ht="15">
      <c r="A6797" s="10"/>
      <c r="B6797" s="111">
        <v>118.6</v>
      </c>
      <c r="C6797" s="113">
        <f t="shared" ca="1" si="106"/>
        <v>0.99064231082208953</v>
      </c>
    </row>
    <row r="6798" spans="1:3" ht="15">
      <c r="A6798" s="10"/>
      <c r="B6798" s="111">
        <v>146.16</v>
      </c>
      <c r="C6798" s="113">
        <f t="shared" ca="1" si="106"/>
        <v>0.6800867876906872</v>
      </c>
    </row>
    <row r="6799" spans="1:3" ht="15">
      <c r="A6799" s="10"/>
      <c r="B6799" s="111">
        <v>200</v>
      </c>
      <c r="C6799" s="113">
        <f t="shared" ca="1" si="106"/>
        <v>1.0109747000197968</v>
      </c>
    </row>
    <row r="6800" spans="1:3" ht="15">
      <c r="A6800" s="10"/>
      <c r="B6800" s="111">
        <v>252.46</v>
      </c>
      <c r="C6800" s="113">
        <f t="shared" ca="1" si="106"/>
        <v>1.9523814775443256</v>
      </c>
    </row>
    <row r="6801" spans="1:3" ht="15">
      <c r="A6801" s="10"/>
      <c r="B6801" s="111">
        <v>260.02</v>
      </c>
      <c r="C6801" s="113">
        <f t="shared" ca="1" si="106"/>
        <v>1.8919804162842031</v>
      </c>
    </row>
    <row r="6802" spans="1:3" ht="15">
      <c r="A6802" s="10"/>
      <c r="B6802" s="111">
        <v>237.02</v>
      </c>
      <c r="C6802" s="113">
        <f t="shared" ca="1" si="106"/>
        <v>0.26644274199779888</v>
      </c>
    </row>
    <row r="6803" spans="1:3" ht="15">
      <c r="A6803" s="10"/>
      <c r="B6803" s="111">
        <v>213.94</v>
      </c>
      <c r="C6803" s="113">
        <f t="shared" ca="1" si="106"/>
        <v>0.73971952660414297</v>
      </c>
    </row>
    <row r="6804" spans="1:3" ht="15">
      <c r="A6804" s="10"/>
      <c r="B6804" s="111">
        <v>180.28</v>
      </c>
      <c r="C6804" s="113">
        <f t="shared" ca="1" si="106"/>
        <v>1.1247002442488592</v>
      </c>
    </row>
    <row r="6805" spans="1:3" ht="15">
      <c r="A6805" s="10"/>
      <c r="B6805" s="111">
        <v>133.19</v>
      </c>
      <c r="C6805" s="113">
        <f t="shared" ca="1" si="106"/>
        <v>1.3308956439170772</v>
      </c>
    </row>
    <row r="6806" spans="1:3" ht="15">
      <c r="A6806" s="10"/>
      <c r="B6806" s="111">
        <v>109.32</v>
      </c>
      <c r="C6806" s="113">
        <f t="shared" ca="1" si="106"/>
        <v>0.9619746875059223</v>
      </c>
    </row>
    <row r="6807" spans="1:3" ht="15">
      <c r="A6807" s="10"/>
      <c r="B6807" s="111">
        <v>101.4</v>
      </c>
      <c r="C6807" s="113">
        <f t="shared" ca="1" si="106"/>
        <v>1.0014497195526011</v>
      </c>
    </row>
    <row r="6808" spans="1:3" ht="15">
      <c r="A6808" s="10"/>
      <c r="B6808" s="111">
        <v>121.06</v>
      </c>
      <c r="C6808" s="113">
        <f t="shared" ca="1" si="106"/>
        <v>0.98083018900847119</v>
      </c>
    </row>
    <row r="6809" spans="1:3" ht="15">
      <c r="A6809" s="10"/>
      <c r="B6809" s="111">
        <v>145.07</v>
      </c>
      <c r="C6809" s="113">
        <f t="shared" ca="1" si="106"/>
        <v>1.0269234639157983</v>
      </c>
    </row>
    <row r="6810" spans="1:3" ht="15">
      <c r="A6810" s="10"/>
      <c r="B6810" s="111">
        <v>192.13</v>
      </c>
      <c r="C6810" s="113">
        <f t="shared" ca="1" si="106"/>
        <v>0.27055858064339994</v>
      </c>
    </row>
    <row r="6811" spans="1:3" ht="15">
      <c r="A6811" s="10"/>
      <c r="B6811" s="111">
        <v>228.11</v>
      </c>
      <c r="C6811" s="113">
        <f t="shared" ca="1" si="106"/>
        <v>0.47504591066708107</v>
      </c>
    </row>
    <row r="6812" spans="1:3" ht="15">
      <c r="A6812" s="10"/>
      <c r="B6812" s="111">
        <v>240.57</v>
      </c>
      <c r="C6812" s="113">
        <f t="shared" ca="1" si="106"/>
        <v>1.8327628532813816</v>
      </c>
    </row>
    <row r="6813" spans="1:3" ht="15">
      <c r="A6813" s="10"/>
      <c r="B6813" s="111">
        <v>229.24</v>
      </c>
      <c r="C6813" s="113">
        <f t="shared" ca="1" si="106"/>
        <v>0.63947771241594742</v>
      </c>
    </row>
    <row r="6814" spans="1:3" ht="15">
      <c r="A6814" s="10"/>
      <c r="B6814" s="111">
        <v>175.47</v>
      </c>
      <c r="C6814" s="113">
        <f t="shared" ca="1" si="106"/>
        <v>1.3451564578885371</v>
      </c>
    </row>
    <row r="6815" spans="1:3" ht="15">
      <c r="A6815" s="10"/>
      <c r="B6815" s="111">
        <v>119.68</v>
      </c>
      <c r="C6815" s="113">
        <f t="shared" ca="1" si="106"/>
        <v>1.1103081834769331</v>
      </c>
    </row>
    <row r="6816" spans="1:3" ht="15">
      <c r="A6816" s="10"/>
      <c r="B6816" s="111">
        <v>96.58</v>
      </c>
      <c r="C6816" s="113">
        <f t="shared" ca="1" si="106"/>
        <v>0.14054545198155977</v>
      </c>
    </row>
    <row r="6817" spans="1:3" ht="15">
      <c r="A6817" s="10"/>
      <c r="B6817" s="111">
        <v>100.37</v>
      </c>
      <c r="C6817" s="113">
        <f t="shared" ca="1" si="106"/>
        <v>0.75644745470656571</v>
      </c>
    </row>
    <row r="6818" spans="1:3" ht="15">
      <c r="A6818" s="10"/>
      <c r="B6818" s="111">
        <v>94.85</v>
      </c>
      <c r="C6818" s="113">
        <f t="shared" ca="1" si="106"/>
        <v>0.35046985071427317</v>
      </c>
    </row>
    <row r="6819" spans="1:3" ht="15">
      <c r="A6819" s="10"/>
      <c r="B6819" s="111">
        <v>85.9</v>
      </c>
      <c r="C6819" s="113">
        <f t="shared" ca="1" si="106"/>
        <v>0.72178896550586313</v>
      </c>
    </row>
    <row r="6820" spans="1:3" ht="15">
      <c r="A6820" s="10"/>
      <c r="B6820" s="111">
        <v>90</v>
      </c>
      <c r="C6820" s="113">
        <f t="shared" ca="1" si="106"/>
        <v>0.79502034270959809</v>
      </c>
    </row>
    <row r="6821" spans="1:3" ht="15">
      <c r="A6821" s="10"/>
      <c r="B6821" s="111">
        <v>93.36</v>
      </c>
      <c r="C6821" s="113">
        <f t="shared" ca="1" si="106"/>
        <v>0.51283796598612963</v>
      </c>
    </row>
    <row r="6822" spans="1:3" ht="15">
      <c r="A6822" s="10"/>
      <c r="B6822" s="111">
        <v>110.3</v>
      </c>
      <c r="C6822" s="113">
        <f t="shared" ca="1" si="106"/>
        <v>0.85999911715307387</v>
      </c>
    </row>
    <row r="6823" spans="1:3" ht="15">
      <c r="A6823" s="10"/>
      <c r="B6823" s="111">
        <v>143</v>
      </c>
      <c r="C6823" s="113">
        <f t="shared" ca="1" si="106"/>
        <v>0.47078015494922731</v>
      </c>
    </row>
    <row r="6824" spans="1:3" ht="15">
      <c r="A6824" s="10"/>
      <c r="B6824" s="111">
        <v>215.42</v>
      </c>
      <c r="C6824" s="113">
        <f t="shared" ca="1" si="106"/>
        <v>0.18790946130008554</v>
      </c>
    </row>
    <row r="6825" spans="1:3" ht="15">
      <c r="A6825" s="10"/>
      <c r="B6825" s="111">
        <v>236.21</v>
      </c>
      <c r="C6825" s="113">
        <f t="shared" ca="1" si="106"/>
        <v>1.9925424371326703</v>
      </c>
    </row>
    <row r="6826" spans="1:3" ht="15">
      <c r="A6826" s="10"/>
      <c r="B6826" s="111">
        <v>237.18</v>
      </c>
      <c r="C6826" s="113">
        <f t="shared" ca="1" si="106"/>
        <v>1.1246562225020231</v>
      </c>
    </row>
    <row r="6827" spans="1:3" ht="15">
      <c r="A6827" s="10"/>
      <c r="B6827" s="111">
        <v>220</v>
      </c>
      <c r="C6827" s="113">
        <f t="shared" ca="1" si="106"/>
        <v>0.33306223038318361</v>
      </c>
    </row>
    <row r="6828" spans="1:3" ht="15">
      <c r="A6828" s="10"/>
      <c r="B6828" s="111">
        <v>208.94</v>
      </c>
      <c r="C6828" s="113">
        <f t="shared" ca="1" si="106"/>
        <v>1.5857604864241948</v>
      </c>
    </row>
    <row r="6829" spans="1:3" ht="15">
      <c r="A6829" s="10"/>
      <c r="B6829" s="111">
        <v>174.59</v>
      </c>
      <c r="C6829" s="113">
        <f t="shared" ca="1" si="106"/>
        <v>0.12042090638792088</v>
      </c>
    </row>
    <row r="6830" spans="1:3" ht="15">
      <c r="A6830" s="10"/>
      <c r="B6830" s="111">
        <v>151.24</v>
      </c>
      <c r="C6830" s="113">
        <f t="shared" ca="1" si="106"/>
        <v>0.40773272185738396</v>
      </c>
    </row>
    <row r="6831" spans="1:3" ht="15">
      <c r="A6831" s="10"/>
      <c r="B6831" s="111">
        <v>139.94999999999999</v>
      </c>
      <c r="C6831" s="113">
        <f t="shared" ca="1" si="106"/>
        <v>4.0978363001774006E-4</v>
      </c>
    </row>
    <row r="6832" spans="1:3" ht="15">
      <c r="A6832" s="10"/>
      <c r="B6832" s="111">
        <v>139.44</v>
      </c>
      <c r="C6832" s="113">
        <f t="shared" ca="1" si="106"/>
        <v>0.88448652070375877</v>
      </c>
    </row>
    <row r="6833" spans="1:3" ht="15">
      <c r="A6833" s="10"/>
      <c r="B6833" s="111">
        <v>149.36000000000001</v>
      </c>
      <c r="C6833" s="113">
        <f t="shared" ca="1" si="106"/>
        <v>1.2874060398244027</v>
      </c>
    </row>
    <row r="6834" spans="1:3" ht="15">
      <c r="A6834" s="10"/>
      <c r="B6834" s="111">
        <v>200</v>
      </c>
      <c r="C6834" s="113">
        <f t="shared" ca="1" si="106"/>
        <v>1.5083866928450793</v>
      </c>
    </row>
    <row r="6835" spans="1:3" ht="15">
      <c r="A6835" s="10"/>
      <c r="B6835" s="111">
        <v>235.44</v>
      </c>
      <c r="C6835" s="113">
        <f t="shared" ca="1" si="106"/>
        <v>0.44937040161082681</v>
      </c>
    </row>
    <row r="6836" spans="1:3" ht="15">
      <c r="A6836" s="10"/>
      <c r="B6836" s="111">
        <v>248.08</v>
      </c>
      <c r="C6836" s="113">
        <f t="shared" ca="1" si="106"/>
        <v>2.0792487864707501</v>
      </c>
    </row>
    <row r="6837" spans="1:3" ht="15">
      <c r="A6837" s="10"/>
      <c r="B6837" s="111">
        <v>226.74</v>
      </c>
      <c r="C6837" s="113">
        <f t="shared" ca="1" si="106"/>
        <v>2.1107179232205877</v>
      </c>
    </row>
    <row r="6838" spans="1:3" ht="15">
      <c r="A6838" s="10"/>
      <c r="B6838" s="111">
        <v>193.2</v>
      </c>
      <c r="C6838" s="113">
        <f t="shared" ca="1" si="106"/>
        <v>1.397476666624448</v>
      </c>
    </row>
    <row r="6839" spans="1:3" ht="15">
      <c r="A6839" s="10"/>
      <c r="B6839" s="111">
        <v>184.68</v>
      </c>
      <c r="C6839" s="113">
        <f t="shared" ca="1" si="106"/>
        <v>1.5368763906243899</v>
      </c>
    </row>
    <row r="6840" spans="1:3" ht="15">
      <c r="A6840" s="10"/>
      <c r="B6840" s="111">
        <v>140.11000000000001</v>
      </c>
      <c r="C6840" s="113">
        <f t="shared" ca="1" si="106"/>
        <v>0.26571147178510812</v>
      </c>
    </row>
    <row r="6841" spans="1:3" ht="15">
      <c r="A6841" s="10"/>
      <c r="B6841" s="111">
        <v>151.93</v>
      </c>
      <c r="C6841" s="113">
        <f t="shared" ca="1" si="106"/>
        <v>1.0414399833809573</v>
      </c>
    </row>
    <row r="6842" spans="1:3" ht="15">
      <c r="A6842" s="10"/>
      <c r="B6842" s="111">
        <v>152.01</v>
      </c>
      <c r="C6842" s="113">
        <f t="shared" ca="1" si="106"/>
        <v>0.77529022231239797</v>
      </c>
    </row>
    <row r="6843" spans="1:3" ht="15">
      <c r="A6843" s="10"/>
      <c r="B6843" s="111">
        <v>140.07</v>
      </c>
      <c r="C6843" s="113">
        <f t="shared" ca="1" si="106"/>
        <v>0.83971904195880043</v>
      </c>
    </row>
    <row r="6844" spans="1:3" ht="15">
      <c r="A6844" s="10"/>
      <c r="B6844" s="111">
        <v>132.43</v>
      </c>
      <c r="C6844" s="113">
        <f t="shared" ca="1" si="106"/>
        <v>1.2741539923649894</v>
      </c>
    </row>
    <row r="6845" spans="1:3" ht="15">
      <c r="A6845" s="10"/>
      <c r="B6845" s="111">
        <v>135</v>
      </c>
      <c r="C6845" s="113">
        <f t="shared" ca="1" si="106"/>
        <v>9.4465801360426621E-2</v>
      </c>
    </row>
    <row r="6846" spans="1:3" ht="15">
      <c r="A6846" s="10"/>
      <c r="B6846" s="111">
        <v>151.44999999999999</v>
      </c>
      <c r="C6846" s="113">
        <f t="shared" ca="1" si="106"/>
        <v>1.0003214287139876E-2</v>
      </c>
    </row>
    <row r="6847" spans="1:3" ht="15">
      <c r="A6847" s="10"/>
      <c r="B6847" s="111">
        <v>196.17</v>
      </c>
      <c r="C6847" s="113">
        <f t="shared" ca="1" si="106"/>
        <v>1.22932701445212</v>
      </c>
    </row>
    <row r="6848" spans="1:3" ht="15">
      <c r="A6848" s="10"/>
      <c r="B6848" s="111">
        <v>229.3</v>
      </c>
      <c r="C6848" s="113">
        <f t="shared" ca="1" si="106"/>
        <v>0.22283310899899067</v>
      </c>
    </row>
    <row r="6849" spans="1:3" ht="15">
      <c r="A6849" s="10"/>
      <c r="B6849" s="111">
        <v>250.59</v>
      </c>
      <c r="C6849" s="113">
        <f t="shared" ca="1" si="106"/>
        <v>1.2798849790729885</v>
      </c>
    </row>
    <row r="6850" spans="1:3" ht="15">
      <c r="A6850" s="10"/>
      <c r="B6850" s="111">
        <v>238.97</v>
      </c>
      <c r="C6850" s="113">
        <f t="shared" ca="1" si="106"/>
        <v>0.44368243069588492</v>
      </c>
    </row>
    <row r="6851" spans="1:3" ht="15">
      <c r="A6851" s="10"/>
      <c r="B6851" s="111">
        <v>211.31</v>
      </c>
      <c r="C6851" s="113">
        <f t="shared" ref="C6851:C6914" ca="1" si="107">B6851/100*RAND()</f>
        <v>1.5933161097005617</v>
      </c>
    </row>
    <row r="6852" spans="1:3" ht="15">
      <c r="A6852" s="10"/>
      <c r="B6852" s="111">
        <v>195.56</v>
      </c>
      <c r="C6852" s="113">
        <f t="shared" ca="1" si="107"/>
        <v>1.2933954406926311</v>
      </c>
    </row>
    <row r="6853" spans="1:3" ht="15">
      <c r="A6853" s="10"/>
      <c r="B6853" s="111">
        <v>189.75</v>
      </c>
      <c r="C6853" s="113">
        <f t="shared" ca="1" si="107"/>
        <v>0.47953234350548701</v>
      </c>
    </row>
    <row r="6854" spans="1:3" ht="15">
      <c r="A6854" s="10"/>
      <c r="B6854" s="111">
        <v>168.74</v>
      </c>
      <c r="C6854" s="113">
        <f t="shared" ca="1" si="107"/>
        <v>1.5025913717301009</v>
      </c>
    </row>
    <row r="6855" spans="1:3" ht="15">
      <c r="A6855" s="10"/>
      <c r="B6855" s="111">
        <v>165.42</v>
      </c>
      <c r="C6855" s="113">
        <f t="shared" ca="1" si="107"/>
        <v>1.4792918791346723</v>
      </c>
    </row>
    <row r="6856" spans="1:3" ht="15">
      <c r="A6856" s="10"/>
      <c r="B6856" s="111">
        <v>167.6</v>
      </c>
      <c r="C6856" s="113">
        <f t="shared" ca="1" si="107"/>
        <v>0.58527916474524033</v>
      </c>
    </row>
    <row r="6857" spans="1:3" ht="15">
      <c r="A6857" s="10"/>
      <c r="B6857" s="111">
        <v>189.9</v>
      </c>
      <c r="C6857" s="113">
        <f t="shared" ca="1" si="107"/>
        <v>1.6412587952773094</v>
      </c>
    </row>
    <row r="6858" spans="1:3" ht="15">
      <c r="A6858" s="10"/>
      <c r="B6858" s="111">
        <v>213.96</v>
      </c>
      <c r="C6858" s="113">
        <f t="shared" ca="1" si="107"/>
        <v>1.5277713092259184</v>
      </c>
    </row>
    <row r="6859" spans="1:3" ht="15">
      <c r="A6859" s="10"/>
      <c r="B6859" s="111">
        <v>246.99</v>
      </c>
      <c r="C6859" s="113">
        <f t="shared" ca="1" si="107"/>
        <v>2.3872292963069639</v>
      </c>
    </row>
    <row r="6860" spans="1:3" ht="15">
      <c r="A6860" s="10"/>
      <c r="B6860" s="111">
        <v>287.31</v>
      </c>
      <c r="C6860" s="113">
        <f t="shared" ca="1" si="107"/>
        <v>1.6132749723457249</v>
      </c>
    </row>
    <row r="6861" spans="1:3" ht="15">
      <c r="A6861" s="10"/>
      <c r="B6861" s="111">
        <v>235</v>
      </c>
      <c r="C6861" s="113">
        <f t="shared" ca="1" si="107"/>
        <v>8.5073346112507553E-2</v>
      </c>
    </row>
    <row r="6862" spans="1:3" ht="15">
      <c r="A6862" s="10"/>
      <c r="B6862" s="111">
        <v>199.07</v>
      </c>
      <c r="C6862" s="113">
        <f t="shared" ca="1" si="107"/>
        <v>0.73103188354144544</v>
      </c>
    </row>
    <row r="6863" spans="1:3" ht="15">
      <c r="A6863" s="10"/>
      <c r="B6863" s="111">
        <v>153.18</v>
      </c>
      <c r="C6863" s="113">
        <f t="shared" ca="1" si="107"/>
        <v>1.4779434821365367</v>
      </c>
    </row>
    <row r="6864" spans="1:3" ht="15">
      <c r="A6864" s="10"/>
      <c r="B6864" s="111">
        <v>116.12</v>
      </c>
      <c r="C6864" s="113">
        <f t="shared" ca="1" si="107"/>
        <v>1.0973783173105698</v>
      </c>
    </row>
    <row r="6865" spans="1:3" ht="15">
      <c r="A6865" s="10"/>
      <c r="B6865" s="111">
        <v>146.69</v>
      </c>
      <c r="C6865" s="113">
        <f t="shared" ca="1" si="107"/>
        <v>0.14350309315805662</v>
      </c>
    </row>
    <row r="6866" spans="1:3" ht="15">
      <c r="A6866" s="10"/>
      <c r="B6866" s="111">
        <v>131.83000000000001</v>
      </c>
      <c r="C6866" s="113">
        <f t="shared" ca="1" si="107"/>
        <v>0.2451022809394644</v>
      </c>
    </row>
    <row r="6867" spans="1:3" ht="15">
      <c r="A6867" s="10"/>
      <c r="B6867" s="111">
        <v>132.46</v>
      </c>
      <c r="C6867" s="113">
        <f t="shared" ca="1" si="107"/>
        <v>0.21944705105210166</v>
      </c>
    </row>
    <row r="6868" spans="1:3" ht="15">
      <c r="A6868" s="10"/>
      <c r="B6868" s="111">
        <v>110</v>
      </c>
      <c r="C6868" s="113">
        <f t="shared" ca="1" si="107"/>
        <v>0.37512212273803874</v>
      </c>
    </row>
    <row r="6869" spans="1:3" ht="15">
      <c r="A6869" s="10"/>
      <c r="B6869" s="111">
        <v>116.61</v>
      </c>
      <c r="C6869" s="113">
        <f t="shared" ca="1" si="107"/>
        <v>0.59533380481214859</v>
      </c>
    </row>
    <row r="6870" spans="1:3" ht="15">
      <c r="A6870" s="10"/>
      <c r="B6870" s="111">
        <v>140.99</v>
      </c>
      <c r="C6870" s="113">
        <f t="shared" ca="1" si="107"/>
        <v>0.15813507942538652</v>
      </c>
    </row>
    <row r="6871" spans="1:3" ht="15">
      <c r="A6871" s="10"/>
      <c r="B6871" s="111">
        <v>209</v>
      </c>
      <c r="C6871" s="113">
        <f t="shared" ca="1" si="107"/>
        <v>0.54169351001106014</v>
      </c>
    </row>
    <row r="6872" spans="1:3" ht="15">
      <c r="A6872" s="10"/>
      <c r="B6872" s="111">
        <v>235.05</v>
      </c>
      <c r="C6872" s="113">
        <f t="shared" ca="1" si="107"/>
        <v>1.9132767878839607</v>
      </c>
    </row>
    <row r="6873" spans="1:3" ht="15">
      <c r="A6873" s="10"/>
      <c r="B6873" s="111">
        <v>260</v>
      </c>
      <c r="C6873" s="113">
        <f t="shared" ca="1" si="107"/>
        <v>1.3495461917522686</v>
      </c>
    </row>
    <row r="6874" spans="1:3" ht="15">
      <c r="A6874" s="10"/>
      <c r="B6874" s="111">
        <v>245</v>
      </c>
      <c r="C6874" s="113">
        <f t="shared" ca="1" si="107"/>
        <v>2.437351135131208</v>
      </c>
    </row>
    <row r="6875" spans="1:3" ht="15">
      <c r="A6875" s="10"/>
      <c r="B6875" s="111">
        <v>222.55</v>
      </c>
      <c r="C6875" s="113">
        <f t="shared" ca="1" si="107"/>
        <v>2.0958073805796227</v>
      </c>
    </row>
    <row r="6876" spans="1:3" ht="15">
      <c r="A6876" s="10"/>
      <c r="B6876" s="111">
        <v>198.3</v>
      </c>
      <c r="C6876" s="113">
        <f t="shared" ca="1" si="107"/>
        <v>1.9198601895716232</v>
      </c>
    </row>
    <row r="6877" spans="1:3" ht="15">
      <c r="A6877" s="10"/>
      <c r="B6877" s="111">
        <v>189.93</v>
      </c>
      <c r="C6877" s="113">
        <f t="shared" ca="1" si="107"/>
        <v>1.7580020819568711</v>
      </c>
    </row>
    <row r="6878" spans="1:3" ht="15">
      <c r="A6878" s="10"/>
      <c r="B6878" s="111">
        <v>164</v>
      </c>
      <c r="C6878" s="113">
        <f t="shared" ca="1" si="107"/>
        <v>1.4221870324361776</v>
      </c>
    </row>
    <row r="6879" spans="1:3" ht="15">
      <c r="A6879" s="10"/>
      <c r="B6879" s="111">
        <v>144.55000000000001</v>
      </c>
      <c r="C6879" s="113">
        <f t="shared" ca="1" si="107"/>
        <v>0.96544887117310874</v>
      </c>
    </row>
    <row r="6880" spans="1:3" ht="15">
      <c r="A6880" s="10"/>
      <c r="B6880" s="111">
        <v>144.27000000000001</v>
      </c>
      <c r="C6880" s="113">
        <f t="shared" ca="1" si="107"/>
        <v>0.49986431563475736</v>
      </c>
    </row>
    <row r="6881" spans="1:3" ht="15">
      <c r="A6881" s="10"/>
      <c r="B6881" s="111">
        <v>151.91999999999999</v>
      </c>
      <c r="C6881" s="113">
        <f t="shared" ca="1" si="107"/>
        <v>0.55234647924205027</v>
      </c>
    </row>
    <row r="6882" spans="1:3" ht="15">
      <c r="A6882" s="10"/>
      <c r="B6882" s="111">
        <v>199.13</v>
      </c>
      <c r="C6882" s="113">
        <f t="shared" ca="1" si="107"/>
        <v>0.82888129342170491</v>
      </c>
    </row>
    <row r="6883" spans="1:3" ht="15">
      <c r="A6883" s="10"/>
      <c r="B6883" s="111">
        <v>221.73</v>
      </c>
      <c r="C6883" s="113">
        <f t="shared" ca="1" si="107"/>
        <v>1.7168592331694741</v>
      </c>
    </row>
    <row r="6884" spans="1:3" ht="15">
      <c r="A6884" s="10"/>
      <c r="B6884" s="111">
        <v>219.73</v>
      </c>
      <c r="C6884" s="113">
        <f t="shared" ca="1" si="107"/>
        <v>0.87201542311088187</v>
      </c>
    </row>
    <row r="6885" spans="1:3" ht="15">
      <c r="A6885" s="10"/>
      <c r="B6885" s="111">
        <v>149.80000000000001</v>
      </c>
      <c r="C6885" s="113">
        <f t="shared" ca="1" si="107"/>
        <v>0.98137550704414855</v>
      </c>
    </row>
    <row r="6886" spans="1:3" ht="15">
      <c r="A6886" s="10"/>
      <c r="B6886" s="111">
        <v>116.63</v>
      </c>
      <c r="C6886" s="113">
        <f t="shared" ca="1" si="107"/>
        <v>0.58167022898045417</v>
      </c>
    </row>
    <row r="6887" spans="1:3" ht="15">
      <c r="A6887" s="10"/>
      <c r="B6887" s="111">
        <v>107.43</v>
      </c>
      <c r="C6887" s="113">
        <f t="shared" ca="1" si="107"/>
        <v>0.40099087130759209</v>
      </c>
    </row>
    <row r="6888" spans="1:3" ht="15">
      <c r="A6888" s="10"/>
      <c r="B6888" s="111">
        <v>69.819999999999993</v>
      </c>
      <c r="C6888" s="113">
        <f t="shared" ca="1" si="107"/>
        <v>4.7720523072657381E-2</v>
      </c>
    </row>
    <row r="6889" spans="1:3" ht="15">
      <c r="A6889" s="10"/>
      <c r="B6889" s="111">
        <v>67.22</v>
      </c>
      <c r="C6889" s="113">
        <f t="shared" ca="1" si="107"/>
        <v>0.37335720031096054</v>
      </c>
    </row>
    <row r="6890" spans="1:3" ht="15">
      <c r="A6890" s="10"/>
      <c r="B6890" s="111">
        <v>56.55</v>
      </c>
      <c r="C6890" s="113">
        <f t="shared" ca="1" si="107"/>
        <v>0.1388693992597532</v>
      </c>
    </row>
    <row r="6891" spans="1:3" ht="15">
      <c r="A6891" s="10"/>
      <c r="B6891" s="111">
        <v>49.42</v>
      </c>
      <c r="C6891" s="113">
        <f t="shared" ca="1" si="107"/>
        <v>0.39089830337713205</v>
      </c>
    </row>
    <row r="6892" spans="1:3" ht="15">
      <c r="A6892" s="10"/>
      <c r="B6892" s="111">
        <v>48.93</v>
      </c>
      <c r="C6892" s="113">
        <f t="shared" ca="1" si="107"/>
        <v>0.47621497594071532</v>
      </c>
    </row>
    <row r="6893" spans="1:3" ht="15">
      <c r="A6893" s="10"/>
      <c r="B6893" s="111">
        <v>56.51</v>
      </c>
      <c r="C6893" s="113">
        <f t="shared" ca="1" si="107"/>
        <v>0.16032790384668918</v>
      </c>
    </row>
    <row r="6894" spans="1:3" ht="15">
      <c r="A6894" s="10"/>
      <c r="B6894" s="111">
        <v>67.209999999999994</v>
      </c>
      <c r="C6894" s="113">
        <f t="shared" ca="1" si="107"/>
        <v>0.3659455186420647</v>
      </c>
    </row>
    <row r="6895" spans="1:3" ht="15">
      <c r="A6895" s="10"/>
      <c r="B6895" s="111">
        <v>98.2</v>
      </c>
      <c r="C6895" s="113">
        <f t="shared" ca="1" si="107"/>
        <v>0.61806003376639529</v>
      </c>
    </row>
    <row r="6896" spans="1:3" ht="15">
      <c r="A6896" s="10"/>
      <c r="B6896" s="111">
        <v>165.01</v>
      </c>
      <c r="C6896" s="113">
        <f t="shared" ca="1" si="107"/>
        <v>1.2522827779682022</v>
      </c>
    </row>
    <row r="6897" spans="1:3" ht="15">
      <c r="A6897" s="10"/>
      <c r="B6897" s="111">
        <v>156.02000000000001</v>
      </c>
      <c r="C6897" s="113">
        <f t="shared" ca="1" si="107"/>
        <v>0.18004790097296633</v>
      </c>
    </row>
    <row r="6898" spans="1:3" ht="15">
      <c r="A6898" s="10"/>
      <c r="B6898" s="111">
        <v>105.11</v>
      </c>
      <c r="C6898" s="113">
        <f t="shared" ca="1" si="107"/>
        <v>5.3089496027087089E-2</v>
      </c>
    </row>
    <row r="6899" spans="1:3" ht="15">
      <c r="A6899" s="10"/>
      <c r="B6899" s="111">
        <v>84.06</v>
      </c>
      <c r="C6899" s="113">
        <f t="shared" ca="1" si="107"/>
        <v>0.12881145147533068</v>
      </c>
    </row>
    <row r="6900" spans="1:3" ht="15">
      <c r="A6900" s="10"/>
      <c r="B6900" s="111">
        <v>72.19</v>
      </c>
      <c r="C6900" s="113">
        <f t="shared" ca="1" si="107"/>
        <v>0.33496910115825401</v>
      </c>
    </row>
    <row r="6901" spans="1:3" ht="15">
      <c r="A6901" s="10"/>
      <c r="B6901" s="111">
        <v>67.97</v>
      </c>
      <c r="C6901" s="113">
        <f t="shared" ca="1" si="107"/>
        <v>0.56587468583965339</v>
      </c>
    </row>
    <row r="6902" spans="1:3" ht="15">
      <c r="A6902" s="10"/>
      <c r="B6902" s="111">
        <v>56.49</v>
      </c>
      <c r="C6902" s="113">
        <f t="shared" ca="1" si="107"/>
        <v>0.3041298113792133</v>
      </c>
    </row>
    <row r="6903" spans="1:3" ht="15">
      <c r="A6903" s="10"/>
      <c r="B6903" s="111">
        <v>62.63</v>
      </c>
      <c r="C6903" s="113">
        <f t="shared" ca="1" si="107"/>
        <v>8.2835641954837058E-2</v>
      </c>
    </row>
    <row r="6904" spans="1:3" ht="15">
      <c r="A6904" s="10"/>
      <c r="B6904" s="111">
        <v>81.569999999999993</v>
      </c>
      <c r="C6904" s="113">
        <f t="shared" ca="1" si="107"/>
        <v>0.39043202223727425</v>
      </c>
    </row>
    <row r="6905" spans="1:3" ht="15">
      <c r="A6905" s="10"/>
      <c r="B6905" s="111">
        <v>123.6</v>
      </c>
      <c r="C6905" s="113">
        <f t="shared" ca="1" si="107"/>
        <v>0.32198415022512489</v>
      </c>
    </row>
    <row r="6906" spans="1:3" ht="15">
      <c r="A6906" s="10"/>
      <c r="B6906" s="111">
        <v>195.66</v>
      </c>
      <c r="C6906" s="113">
        <f t="shared" ca="1" si="107"/>
        <v>1.3173548743025207</v>
      </c>
    </row>
    <row r="6907" spans="1:3" ht="15">
      <c r="A6907" s="10"/>
      <c r="B6907" s="111">
        <v>239.93</v>
      </c>
      <c r="C6907" s="113">
        <f t="shared" ca="1" si="107"/>
        <v>1.7058124980696794</v>
      </c>
    </row>
    <row r="6908" spans="1:3" ht="15">
      <c r="A6908" s="10"/>
      <c r="B6908" s="111">
        <v>249.22</v>
      </c>
      <c r="C6908" s="113">
        <f t="shared" ca="1" si="107"/>
        <v>2.1905390085364642</v>
      </c>
    </row>
    <row r="6909" spans="1:3" ht="15">
      <c r="A6909" s="10"/>
      <c r="B6909" s="111">
        <v>208.64</v>
      </c>
      <c r="C6909" s="113">
        <f t="shared" ca="1" si="107"/>
        <v>1.4696717589924231</v>
      </c>
    </row>
    <row r="6910" spans="1:3" ht="15">
      <c r="A6910" s="10"/>
      <c r="B6910" s="111">
        <v>198.52</v>
      </c>
      <c r="C6910" s="113">
        <f t="shared" ca="1" si="107"/>
        <v>1.9343410609947629</v>
      </c>
    </row>
    <row r="6911" spans="1:3" ht="15">
      <c r="A6911" s="10"/>
      <c r="B6911" s="111">
        <v>171.43</v>
      </c>
      <c r="C6911" s="113">
        <f t="shared" ca="1" si="107"/>
        <v>1.153849889297565</v>
      </c>
    </row>
    <row r="6912" spans="1:3" ht="15">
      <c r="A6912" s="10"/>
      <c r="B6912" s="111">
        <v>117.55</v>
      </c>
      <c r="C6912" s="113">
        <f t="shared" ca="1" si="107"/>
        <v>1.0800229524375111</v>
      </c>
    </row>
    <row r="6913" spans="1:3" ht="15">
      <c r="A6913" s="10"/>
      <c r="B6913" s="111">
        <v>127.04</v>
      </c>
      <c r="C6913" s="113">
        <f t="shared" ca="1" si="107"/>
        <v>8.1825545551909212E-2</v>
      </c>
    </row>
    <row r="6914" spans="1:3" ht="15">
      <c r="A6914" s="10"/>
      <c r="B6914" s="111">
        <v>126.22</v>
      </c>
      <c r="C6914" s="113">
        <f t="shared" ca="1" si="107"/>
        <v>0.33962389575905882</v>
      </c>
    </row>
    <row r="6915" spans="1:3" ht="15">
      <c r="A6915" s="10"/>
      <c r="B6915" s="111">
        <v>138.16</v>
      </c>
      <c r="C6915" s="113">
        <f t="shared" ref="C6915:C6978" ca="1" si="108">B6915/100*RAND()</f>
        <v>0.69348447366795951</v>
      </c>
    </row>
    <row r="6916" spans="1:3" ht="15">
      <c r="A6916" s="10"/>
      <c r="B6916" s="111">
        <v>135.75</v>
      </c>
      <c r="C6916" s="113">
        <f t="shared" ca="1" si="108"/>
        <v>0.23629708162344223</v>
      </c>
    </row>
    <row r="6917" spans="1:3" ht="15">
      <c r="A6917" s="10"/>
      <c r="B6917" s="111">
        <v>139.02000000000001</v>
      </c>
      <c r="C6917" s="113">
        <f t="shared" ca="1" si="108"/>
        <v>0.28182164457586145</v>
      </c>
    </row>
    <row r="6918" spans="1:3" ht="15">
      <c r="A6918" s="10"/>
      <c r="B6918" s="111">
        <v>140.30000000000001</v>
      </c>
      <c r="C6918" s="113">
        <f t="shared" ca="1" si="108"/>
        <v>0.54800003239461315</v>
      </c>
    </row>
    <row r="6919" spans="1:3" ht="15">
      <c r="A6919" s="10"/>
      <c r="B6919" s="111">
        <v>134.66999999999999</v>
      </c>
      <c r="C6919" s="113">
        <f t="shared" ca="1" si="108"/>
        <v>1.1792417674063465</v>
      </c>
    </row>
    <row r="6920" spans="1:3" ht="15">
      <c r="A6920" s="10"/>
      <c r="B6920" s="111">
        <v>182.43</v>
      </c>
      <c r="C6920" s="113">
        <f t="shared" ca="1" si="108"/>
        <v>0.52097579489199108</v>
      </c>
    </row>
    <row r="6921" spans="1:3" ht="15">
      <c r="A6921" s="10"/>
      <c r="B6921" s="111">
        <v>189.91</v>
      </c>
      <c r="C6921" s="113">
        <f t="shared" ca="1" si="108"/>
        <v>1.4875624737979716</v>
      </c>
    </row>
    <row r="6922" spans="1:3" ht="15">
      <c r="A6922" s="10"/>
      <c r="B6922" s="111">
        <v>184.18</v>
      </c>
      <c r="C6922" s="113">
        <f t="shared" ca="1" si="108"/>
        <v>0.87432476090576372</v>
      </c>
    </row>
    <row r="6923" spans="1:3" ht="15">
      <c r="A6923" s="10"/>
      <c r="B6923" s="111">
        <v>194.95</v>
      </c>
      <c r="C6923" s="113">
        <f t="shared" ca="1" si="108"/>
        <v>1.5524014453653991</v>
      </c>
    </row>
    <row r="6924" spans="1:3" ht="15">
      <c r="A6924" s="10"/>
      <c r="B6924" s="111">
        <v>120.01</v>
      </c>
      <c r="C6924" s="113">
        <f t="shared" ca="1" si="108"/>
        <v>0.66923797573911836</v>
      </c>
    </row>
    <row r="6925" spans="1:3" ht="15">
      <c r="A6925" s="10"/>
      <c r="B6925" s="111">
        <v>102.83</v>
      </c>
      <c r="C6925" s="113">
        <f t="shared" ca="1" si="108"/>
        <v>0.42215389808340692</v>
      </c>
    </row>
    <row r="6926" spans="1:3" ht="15">
      <c r="A6926" s="10"/>
      <c r="B6926" s="111">
        <v>88.63</v>
      </c>
      <c r="C6926" s="113">
        <f t="shared" ca="1" si="108"/>
        <v>0.14252692616159263</v>
      </c>
    </row>
    <row r="6927" spans="1:3" ht="15">
      <c r="A6927" s="10"/>
      <c r="B6927" s="111">
        <v>83.92</v>
      </c>
      <c r="C6927" s="113">
        <f t="shared" ca="1" si="108"/>
        <v>0.28485378511896692</v>
      </c>
    </row>
    <row r="6928" spans="1:3" ht="15">
      <c r="A6928" s="10"/>
      <c r="B6928" s="111">
        <v>96.84</v>
      </c>
      <c r="C6928" s="113">
        <f t="shared" ca="1" si="108"/>
        <v>0.53408614428522527</v>
      </c>
    </row>
    <row r="6929" spans="1:3" ht="15">
      <c r="A6929" s="10"/>
      <c r="B6929" s="111">
        <v>135.79</v>
      </c>
      <c r="C6929" s="113">
        <f t="shared" ca="1" si="108"/>
        <v>0.81205825320248204</v>
      </c>
    </row>
    <row r="6930" spans="1:3" ht="15">
      <c r="A6930" s="10"/>
      <c r="B6930" s="111">
        <v>202.52</v>
      </c>
      <c r="C6930" s="113">
        <f t="shared" ca="1" si="108"/>
        <v>0.61542941260499473</v>
      </c>
    </row>
    <row r="6931" spans="1:3" ht="15">
      <c r="A6931" s="10"/>
      <c r="B6931" s="111">
        <v>235.09</v>
      </c>
      <c r="C6931" s="113">
        <f t="shared" ca="1" si="108"/>
        <v>0.91442439166854861</v>
      </c>
    </row>
    <row r="6932" spans="1:3" ht="15">
      <c r="A6932" s="10"/>
      <c r="B6932" s="111">
        <v>253.06</v>
      </c>
      <c r="C6932" s="113">
        <f t="shared" ca="1" si="108"/>
        <v>0.89664420753271867</v>
      </c>
    </row>
    <row r="6933" spans="1:3" ht="15">
      <c r="A6933" s="10"/>
      <c r="B6933" s="111">
        <v>231.94</v>
      </c>
      <c r="C6933" s="113">
        <f t="shared" ca="1" si="108"/>
        <v>1.4327753003357946</v>
      </c>
    </row>
    <row r="6934" spans="1:3" ht="15">
      <c r="A6934" s="10"/>
      <c r="B6934" s="111">
        <v>200.34</v>
      </c>
      <c r="C6934" s="113">
        <f t="shared" ca="1" si="108"/>
        <v>0.81012638288649874</v>
      </c>
    </row>
    <row r="6935" spans="1:3" ht="15">
      <c r="A6935" s="10"/>
      <c r="B6935" s="111">
        <v>187.94</v>
      </c>
      <c r="C6935" s="113">
        <f t="shared" ca="1" si="108"/>
        <v>1.6696197296845852</v>
      </c>
    </row>
    <row r="6936" spans="1:3" ht="15">
      <c r="A6936" s="10"/>
      <c r="B6936" s="111">
        <v>131.1</v>
      </c>
      <c r="C6936" s="113">
        <f t="shared" ca="1" si="108"/>
        <v>0.83967275217159565</v>
      </c>
    </row>
    <row r="6937" spans="1:3" ht="15">
      <c r="A6937" s="10"/>
      <c r="B6937" s="111">
        <v>106.89</v>
      </c>
      <c r="C6937" s="113">
        <f t="shared" ca="1" si="108"/>
        <v>0.60691084562580622</v>
      </c>
    </row>
    <row r="6938" spans="1:3" ht="15">
      <c r="A6938" s="10"/>
      <c r="B6938" s="111">
        <v>107.67</v>
      </c>
      <c r="C6938" s="113">
        <f t="shared" ca="1" si="108"/>
        <v>0.39255936193129276</v>
      </c>
    </row>
    <row r="6939" spans="1:3" ht="15">
      <c r="A6939" s="10"/>
      <c r="B6939" s="111">
        <v>103.73</v>
      </c>
      <c r="C6939" s="113">
        <f t="shared" ca="1" si="108"/>
        <v>0.44783039122150953</v>
      </c>
    </row>
    <row r="6940" spans="1:3" ht="15">
      <c r="A6940" s="10"/>
      <c r="B6940" s="111">
        <v>108.09</v>
      </c>
      <c r="C6940" s="113">
        <f t="shared" ca="1" si="108"/>
        <v>0.77064526226719487</v>
      </c>
    </row>
    <row r="6941" spans="1:3" ht="15">
      <c r="A6941" s="10"/>
      <c r="B6941" s="111">
        <v>110.42</v>
      </c>
      <c r="C6941" s="113">
        <f t="shared" ca="1" si="108"/>
        <v>0.3935907495518528</v>
      </c>
    </row>
    <row r="6942" spans="1:3" ht="15">
      <c r="A6942" s="10"/>
      <c r="B6942" s="111">
        <v>116.68</v>
      </c>
      <c r="C6942" s="113">
        <f t="shared" ca="1" si="108"/>
        <v>0.12784429754873128</v>
      </c>
    </row>
    <row r="6943" spans="1:3" ht="15">
      <c r="A6943" s="10"/>
      <c r="B6943" s="111">
        <v>112.13</v>
      </c>
      <c r="C6943" s="113">
        <f t="shared" ca="1" si="108"/>
        <v>3.9767684003142338E-2</v>
      </c>
    </row>
    <row r="6944" spans="1:3" ht="15">
      <c r="A6944" s="10"/>
      <c r="B6944" s="111">
        <v>118.08</v>
      </c>
      <c r="C6944" s="113">
        <f t="shared" ca="1" si="108"/>
        <v>9.0185853524067258E-2</v>
      </c>
    </row>
    <row r="6945" spans="1:3" ht="15">
      <c r="A6945" s="10"/>
      <c r="B6945" s="111">
        <v>170.87</v>
      </c>
      <c r="C6945" s="113">
        <f t="shared" ca="1" si="108"/>
        <v>1.8451446507004848E-3</v>
      </c>
    </row>
    <row r="6946" spans="1:3" ht="15">
      <c r="A6946" s="10"/>
      <c r="B6946" s="111">
        <v>178.1</v>
      </c>
      <c r="C6946" s="113">
        <f t="shared" ca="1" si="108"/>
        <v>0.11453141564467612</v>
      </c>
    </row>
    <row r="6947" spans="1:3" ht="15">
      <c r="A6947" s="10"/>
      <c r="B6947" s="111">
        <v>166.76</v>
      </c>
      <c r="C6947" s="113">
        <f t="shared" ca="1" si="108"/>
        <v>1.6465920904905096</v>
      </c>
    </row>
    <row r="6948" spans="1:3" ht="15">
      <c r="A6948" s="10"/>
      <c r="B6948" s="111">
        <v>134.91999999999999</v>
      </c>
      <c r="C6948" s="113">
        <f t="shared" ca="1" si="108"/>
        <v>0.73310900341804164</v>
      </c>
    </row>
    <row r="6949" spans="1:3" ht="15">
      <c r="A6949" s="10"/>
      <c r="B6949" s="111">
        <v>123.17</v>
      </c>
      <c r="C6949" s="113">
        <f t="shared" ca="1" si="108"/>
        <v>0.27388477955022505</v>
      </c>
    </row>
    <row r="6950" spans="1:3" ht="15">
      <c r="A6950" s="10"/>
      <c r="B6950" s="111">
        <v>106.57</v>
      </c>
      <c r="C6950" s="113">
        <f t="shared" ca="1" si="108"/>
        <v>0.70101631805653375</v>
      </c>
    </row>
    <row r="6951" spans="1:3" ht="15">
      <c r="A6951" s="10"/>
      <c r="B6951" s="111">
        <v>101.39</v>
      </c>
      <c r="C6951" s="113">
        <f t="shared" ca="1" si="108"/>
        <v>0.74856558053305322</v>
      </c>
    </row>
    <row r="6952" spans="1:3" ht="15">
      <c r="A6952" s="10"/>
      <c r="B6952" s="111">
        <v>112.8</v>
      </c>
      <c r="C6952" s="113">
        <f t="shared" ca="1" si="108"/>
        <v>0.60919761481619061</v>
      </c>
    </row>
    <row r="6953" spans="1:3" ht="15">
      <c r="A6953" s="10"/>
      <c r="B6953" s="111">
        <v>123.85</v>
      </c>
      <c r="C6953" s="113">
        <f t="shared" ca="1" si="108"/>
        <v>0.37852579062037101</v>
      </c>
    </row>
    <row r="6954" spans="1:3" ht="15">
      <c r="A6954" s="10"/>
      <c r="B6954" s="111">
        <v>182.5</v>
      </c>
      <c r="C6954" s="113">
        <f t="shared" ca="1" si="108"/>
        <v>0.47262317456992475</v>
      </c>
    </row>
    <row r="6955" spans="1:3" ht="15">
      <c r="A6955" s="10"/>
      <c r="B6955" s="111">
        <v>216</v>
      </c>
      <c r="C6955" s="113">
        <f t="shared" ca="1" si="108"/>
        <v>1.4996857754414754</v>
      </c>
    </row>
    <row r="6956" spans="1:3" ht="15">
      <c r="A6956" s="10"/>
      <c r="B6956" s="111">
        <v>238.29</v>
      </c>
      <c r="C6956" s="113">
        <f t="shared" ca="1" si="108"/>
        <v>5.0305148017343766E-2</v>
      </c>
    </row>
    <row r="6957" spans="1:3" ht="15">
      <c r="A6957" s="10"/>
      <c r="B6957" s="111">
        <v>206.09</v>
      </c>
      <c r="C6957" s="113">
        <f t="shared" ca="1" si="108"/>
        <v>0.57565281789053901</v>
      </c>
    </row>
    <row r="6958" spans="1:3" ht="15">
      <c r="A6958" s="10"/>
      <c r="B6958" s="111">
        <v>158.36000000000001</v>
      </c>
      <c r="C6958" s="113">
        <f t="shared" ca="1" si="108"/>
        <v>0.4068676300769396</v>
      </c>
    </row>
    <row r="6959" spans="1:3" ht="15">
      <c r="A6959" s="10"/>
      <c r="B6959" s="111">
        <v>175.5</v>
      </c>
      <c r="C6959" s="113">
        <f t="shared" ca="1" si="108"/>
        <v>1.4418368450503125</v>
      </c>
    </row>
    <row r="6960" spans="1:3" ht="15">
      <c r="A6960" s="10"/>
      <c r="B6960" s="111">
        <v>132.88</v>
      </c>
      <c r="C6960" s="113">
        <f t="shared" ca="1" si="108"/>
        <v>1.2249343356341194</v>
      </c>
    </row>
    <row r="6961" spans="1:3" ht="15">
      <c r="A6961" s="10"/>
      <c r="B6961" s="111">
        <v>114.35</v>
      </c>
      <c r="C6961" s="113">
        <f t="shared" ca="1" si="108"/>
        <v>0.77736357036102832</v>
      </c>
    </row>
    <row r="6962" spans="1:3" ht="15">
      <c r="A6962" s="10"/>
      <c r="B6962" s="111">
        <v>118.04</v>
      </c>
      <c r="C6962" s="113">
        <f t="shared" ca="1" si="108"/>
        <v>1.6635492343678539E-2</v>
      </c>
    </row>
    <row r="6963" spans="1:3" ht="15">
      <c r="A6963" s="10"/>
      <c r="B6963" s="111">
        <v>108.79</v>
      </c>
      <c r="C6963" s="113">
        <f t="shared" ca="1" si="108"/>
        <v>1.0320990150155809</v>
      </c>
    </row>
    <row r="6964" spans="1:3" ht="15">
      <c r="A6964" s="10"/>
      <c r="B6964" s="111">
        <v>109.84</v>
      </c>
      <c r="C6964" s="113">
        <f t="shared" ca="1" si="108"/>
        <v>6.7611819663318876E-2</v>
      </c>
    </row>
    <row r="6965" spans="1:3" ht="15">
      <c r="A6965" s="10"/>
      <c r="B6965" s="111">
        <v>118</v>
      </c>
      <c r="C6965" s="113">
        <f t="shared" ca="1" si="108"/>
        <v>0.83238738213264962</v>
      </c>
    </row>
    <row r="6966" spans="1:3" ht="15">
      <c r="A6966" s="10"/>
      <c r="B6966" s="111">
        <v>156.82</v>
      </c>
      <c r="C6966" s="113">
        <f t="shared" ca="1" si="108"/>
        <v>0.31754525841372844</v>
      </c>
    </row>
    <row r="6967" spans="1:3" ht="15">
      <c r="A6967" s="10"/>
      <c r="B6967" s="111">
        <v>216.6</v>
      </c>
      <c r="C6967" s="113">
        <f t="shared" ca="1" si="108"/>
        <v>0.2923795901952434</v>
      </c>
    </row>
    <row r="6968" spans="1:3" ht="15">
      <c r="A6968" s="10"/>
      <c r="B6968" s="111">
        <v>258.13</v>
      </c>
      <c r="C6968" s="113">
        <f t="shared" ca="1" si="108"/>
        <v>1.186882479421361</v>
      </c>
    </row>
    <row r="6969" spans="1:3" ht="15">
      <c r="A6969" s="10"/>
      <c r="B6969" s="111">
        <v>268.32</v>
      </c>
      <c r="C6969" s="113">
        <f t="shared" ca="1" si="108"/>
        <v>0.49440878857025844</v>
      </c>
    </row>
    <row r="6970" spans="1:3" ht="15">
      <c r="A6970" s="10"/>
      <c r="B6970" s="111">
        <v>250.5</v>
      </c>
      <c r="C6970" s="113">
        <f t="shared" ca="1" si="108"/>
        <v>0.79292466268262829</v>
      </c>
    </row>
    <row r="6971" spans="1:3" ht="15">
      <c r="A6971" s="10"/>
      <c r="B6971" s="111">
        <v>216</v>
      </c>
      <c r="C6971" s="113">
        <f t="shared" ca="1" si="108"/>
        <v>1.4137904819946094</v>
      </c>
    </row>
    <row r="6972" spans="1:3" ht="15">
      <c r="A6972" s="10"/>
      <c r="B6972" s="111">
        <v>199.27</v>
      </c>
      <c r="C6972" s="113">
        <f t="shared" ca="1" si="108"/>
        <v>0.30710564177903293</v>
      </c>
    </row>
    <row r="6973" spans="1:3" ht="15">
      <c r="A6973" s="10"/>
      <c r="B6973" s="111">
        <v>180</v>
      </c>
      <c r="C6973" s="113">
        <f t="shared" ca="1" si="108"/>
        <v>0.74510445177183715</v>
      </c>
    </row>
    <row r="6974" spans="1:3" ht="15">
      <c r="A6974" s="10"/>
      <c r="B6974" s="111">
        <v>166.79</v>
      </c>
      <c r="C6974" s="113">
        <f t="shared" ca="1" si="108"/>
        <v>0.62918876290082526</v>
      </c>
    </row>
    <row r="6975" spans="1:3" ht="15">
      <c r="A6975" s="10"/>
      <c r="B6975" s="111">
        <v>173.74</v>
      </c>
      <c r="C6975" s="113">
        <f t="shared" ca="1" si="108"/>
        <v>1.5483554131472279</v>
      </c>
    </row>
    <row r="6976" spans="1:3" ht="15">
      <c r="A6976" s="10"/>
      <c r="B6976" s="111">
        <v>190.98</v>
      </c>
      <c r="C6976" s="113">
        <f t="shared" ca="1" si="108"/>
        <v>0.44102130479719115</v>
      </c>
    </row>
    <row r="6977" spans="1:3" ht="15">
      <c r="A6977" s="10"/>
      <c r="B6977" s="111">
        <v>208.7</v>
      </c>
      <c r="C6977" s="113">
        <f t="shared" ca="1" si="108"/>
        <v>0.31250068867185066</v>
      </c>
    </row>
    <row r="6978" spans="1:3" ht="15">
      <c r="A6978" s="10"/>
      <c r="B6978" s="111">
        <v>229.97</v>
      </c>
      <c r="C6978" s="113">
        <f t="shared" ca="1" si="108"/>
        <v>0.83564021063008287</v>
      </c>
    </row>
    <row r="6979" spans="1:3" ht="15">
      <c r="A6979" s="10"/>
      <c r="B6979" s="111">
        <v>252.97</v>
      </c>
      <c r="C6979" s="113">
        <f t="shared" ref="C6979:C7042" ca="1" si="109">B6979/100*RAND()</f>
        <v>1.4182543937828456</v>
      </c>
    </row>
    <row r="6980" spans="1:3" ht="15">
      <c r="A6980" s="10"/>
      <c r="B6980" s="111">
        <v>262.12</v>
      </c>
      <c r="C6980" s="113">
        <f t="shared" ca="1" si="109"/>
        <v>1.148370587500906</v>
      </c>
    </row>
    <row r="6981" spans="1:3" ht="15">
      <c r="A6981" s="10"/>
      <c r="B6981" s="111">
        <v>214</v>
      </c>
      <c r="C6981" s="113">
        <f t="shared" ca="1" si="109"/>
        <v>0.44920969923194815</v>
      </c>
    </row>
    <row r="6982" spans="1:3" ht="15">
      <c r="A6982" s="10"/>
      <c r="B6982" s="111">
        <v>206</v>
      </c>
      <c r="C6982" s="113">
        <f t="shared" ca="1" si="109"/>
        <v>0.32811730189999577</v>
      </c>
    </row>
    <row r="6983" spans="1:3" ht="15">
      <c r="A6983" s="10"/>
      <c r="B6983" s="111">
        <v>181.42</v>
      </c>
      <c r="C6983" s="113">
        <f t="shared" ca="1" si="109"/>
        <v>1.7232917326530335</v>
      </c>
    </row>
    <row r="6984" spans="1:3" ht="15">
      <c r="A6984" s="10"/>
      <c r="B6984" s="111">
        <v>151.97</v>
      </c>
      <c r="C6984" s="113">
        <f t="shared" ca="1" si="109"/>
        <v>0.14538659290757763</v>
      </c>
    </row>
    <row r="6985" spans="1:3" ht="15">
      <c r="A6985" s="10"/>
      <c r="B6985" s="111">
        <v>113.47</v>
      </c>
      <c r="C6985" s="113">
        <f t="shared" ca="1" si="109"/>
        <v>0.76830021150591332</v>
      </c>
    </row>
    <row r="6986" spans="1:3" ht="15">
      <c r="A6986" s="10"/>
      <c r="B6986" s="111">
        <v>106.28</v>
      </c>
      <c r="C6986" s="113">
        <f t="shared" ca="1" si="109"/>
        <v>0.92744313436836634</v>
      </c>
    </row>
    <row r="6987" spans="1:3" ht="15">
      <c r="A6987" s="10"/>
      <c r="B6987" s="111">
        <v>102.05</v>
      </c>
      <c r="C6987" s="113">
        <f t="shared" ca="1" si="109"/>
        <v>0.88104068612381004</v>
      </c>
    </row>
    <row r="6988" spans="1:3" ht="15">
      <c r="A6988" s="10"/>
      <c r="B6988" s="111">
        <v>92.12</v>
      </c>
      <c r="C6988" s="113">
        <f t="shared" ca="1" si="109"/>
        <v>0.47627511995129884</v>
      </c>
    </row>
    <row r="6989" spans="1:3" ht="15">
      <c r="A6989" s="10"/>
      <c r="B6989" s="111">
        <v>97.17</v>
      </c>
      <c r="C6989" s="113">
        <f t="shared" ca="1" si="109"/>
        <v>0.1772835825599415</v>
      </c>
    </row>
    <row r="6990" spans="1:3" ht="15">
      <c r="A6990" s="10"/>
      <c r="B6990" s="111">
        <v>114.97</v>
      </c>
      <c r="C6990" s="113">
        <f t="shared" ca="1" si="109"/>
        <v>0.95217393559911545</v>
      </c>
    </row>
    <row r="6991" spans="1:3" ht="15">
      <c r="A6991" s="10"/>
      <c r="B6991" s="111">
        <v>165.1</v>
      </c>
      <c r="C6991" s="113">
        <f t="shared" ca="1" si="109"/>
        <v>0.22617545663316044</v>
      </c>
    </row>
    <row r="6992" spans="1:3" ht="15">
      <c r="A6992" s="10"/>
      <c r="B6992" s="111">
        <v>215.9</v>
      </c>
      <c r="C6992" s="113">
        <f t="shared" ca="1" si="109"/>
        <v>2.0308756195973983</v>
      </c>
    </row>
    <row r="6993" spans="1:3" ht="15">
      <c r="A6993" s="10"/>
      <c r="B6993" s="111">
        <v>235.68</v>
      </c>
      <c r="C6993" s="113">
        <f t="shared" ca="1" si="109"/>
        <v>1.2881935638931215</v>
      </c>
    </row>
    <row r="6994" spans="1:3" ht="15">
      <c r="A6994" s="10"/>
      <c r="B6994" s="111">
        <v>224.7</v>
      </c>
      <c r="C6994" s="113">
        <f t="shared" ca="1" si="109"/>
        <v>0.28105728323448886</v>
      </c>
    </row>
    <row r="6995" spans="1:3" ht="15">
      <c r="A6995" s="10"/>
      <c r="B6995" s="111">
        <v>214.55</v>
      </c>
      <c r="C6995" s="113">
        <f t="shared" ca="1" si="109"/>
        <v>1.3905086274988188</v>
      </c>
    </row>
    <row r="6996" spans="1:3" ht="15">
      <c r="A6996" s="10"/>
      <c r="B6996" s="111">
        <v>199.42</v>
      </c>
      <c r="C6996" s="113">
        <f t="shared" ca="1" si="109"/>
        <v>0.222993607593446</v>
      </c>
    </row>
    <row r="6997" spans="1:3" ht="15">
      <c r="A6997" s="10"/>
      <c r="B6997" s="111">
        <v>199.64</v>
      </c>
      <c r="C6997" s="113">
        <f t="shared" ca="1" si="109"/>
        <v>0.66684199057312199</v>
      </c>
    </row>
    <row r="6998" spans="1:3" ht="15">
      <c r="A6998" s="10"/>
      <c r="B6998" s="111">
        <v>188.69</v>
      </c>
      <c r="C6998" s="113">
        <f t="shared" ca="1" si="109"/>
        <v>1.0116743640605208</v>
      </c>
    </row>
    <row r="6999" spans="1:3" ht="15">
      <c r="A6999" s="10"/>
      <c r="B6999" s="111">
        <v>182</v>
      </c>
      <c r="C6999" s="113">
        <f t="shared" ca="1" si="109"/>
        <v>1.1598363607524467</v>
      </c>
    </row>
    <row r="7000" spans="1:3" ht="15">
      <c r="A7000" s="10"/>
      <c r="B7000" s="111">
        <v>171.6</v>
      </c>
      <c r="C7000" s="113">
        <f t="shared" ca="1" si="109"/>
        <v>0.93211842427344171</v>
      </c>
    </row>
    <row r="7001" spans="1:3" ht="15">
      <c r="A7001" s="10"/>
      <c r="B7001" s="111">
        <v>172.09</v>
      </c>
      <c r="C7001" s="113">
        <f t="shared" ca="1" si="109"/>
        <v>0.98546565082615012</v>
      </c>
    </row>
    <row r="7002" spans="1:3" ht="15">
      <c r="A7002" s="10"/>
      <c r="B7002" s="111">
        <v>183.27</v>
      </c>
      <c r="C7002" s="113">
        <f t="shared" ca="1" si="109"/>
        <v>1.3876756254316445</v>
      </c>
    </row>
    <row r="7003" spans="1:3" ht="15">
      <c r="A7003" s="10"/>
      <c r="B7003" s="111">
        <v>184.8</v>
      </c>
      <c r="C7003" s="113">
        <f t="shared" ca="1" si="109"/>
        <v>1.0599867788050721</v>
      </c>
    </row>
    <row r="7004" spans="1:3" ht="15">
      <c r="A7004" s="10"/>
      <c r="B7004" s="111">
        <v>166.13</v>
      </c>
      <c r="C7004" s="113">
        <f t="shared" ca="1" si="109"/>
        <v>0.4302518929741117</v>
      </c>
    </row>
    <row r="7005" spans="1:3" ht="15">
      <c r="A7005" s="10"/>
      <c r="B7005" s="111">
        <v>137.91999999999999</v>
      </c>
      <c r="C7005" s="113">
        <f t="shared" ca="1" si="109"/>
        <v>0.59564354276097864</v>
      </c>
    </row>
    <row r="7006" spans="1:3" ht="15">
      <c r="A7006" s="10"/>
      <c r="B7006" s="111">
        <v>94.98</v>
      </c>
      <c r="C7006" s="113">
        <f t="shared" ca="1" si="109"/>
        <v>0.31973604786095594</v>
      </c>
    </row>
    <row r="7007" spans="1:3" ht="15">
      <c r="A7007" s="10"/>
      <c r="B7007" s="111">
        <v>69.37</v>
      </c>
      <c r="C7007" s="113">
        <f t="shared" ca="1" si="109"/>
        <v>0.31106415227710127</v>
      </c>
    </row>
    <row r="7008" spans="1:3" ht="15">
      <c r="A7008" s="10"/>
      <c r="B7008" s="111">
        <v>51.02</v>
      </c>
      <c r="C7008" s="113">
        <f t="shared" ca="1" si="109"/>
        <v>0.15900909989271261</v>
      </c>
    </row>
    <row r="7009" spans="1:3" ht="15">
      <c r="A7009" s="10"/>
      <c r="B7009" s="111">
        <v>14.39</v>
      </c>
      <c r="C7009" s="113">
        <f t="shared" ca="1" si="109"/>
        <v>0.14353223509949775</v>
      </c>
    </row>
    <row r="7010" spans="1:3" ht="15">
      <c r="A7010" s="10"/>
      <c r="B7010" s="111">
        <v>5.65</v>
      </c>
      <c r="C7010" s="113">
        <f t="shared" ca="1" si="109"/>
        <v>2.8226783357570555E-2</v>
      </c>
    </row>
    <row r="7011" spans="1:3" ht="15">
      <c r="A7011" s="10"/>
      <c r="B7011" s="111">
        <v>4.12</v>
      </c>
      <c r="C7011" s="113">
        <f t="shared" ca="1" si="109"/>
        <v>4.1095977426659998E-2</v>
      </c>
    </row>
    <row r="7012" spans="1:3" ht="15">
      <c r="A7012" s="10"/>
      <c r="B7012" s="111">
        <v>0.09</v>
      </c>
      <c r="C7012" s="113">
        <f t="shared" ca="1" si="109"/>
        <v>8.4989646526358964E-4</v>
      </c>
    </row>
    <row r="7013" spans="1:3" ht="15">
      <c r="A7013" s="10"/>
      <c r="B7013" s="111">
        <v>0.15</v>
      </c>
      <c r="C7013" s="113">
        <f t="shared" ca="1" si="109"/>
        <v>1.3710133796534128E-3</v>
      </c>
    </row>
    <row r="7014" spans="1:3" ht="15">
      <c r="A7014" s="10"/>
      <c r="B7014" s="111">
        <v>14.07</v>
      </c>
      <c r="C7014" s="113">
        <f t="shared" ca="1" si="109"/>
        <v>9.4329167348273929E-2</v>
      </c>
    </row>
    <row r="7015" spans="1:3" ht="15">
      <c r="A7015" s="10"/>
      <c r="B7015" s="111">
        <v>62.95</v>
      </c>
      <c r="C7015" s="113">
        <f t="shared" ca="1" si="109"/>
        <v>0.41419571756648094</v>
      </c>
    </row>
    <row r="7016" spans="1:3" ht="15">
      <c r="A7016" s="10"/>
      <c r="B7016" s="111">
        <v>132.16999999999999</v>
      </c>
      <c r="C7016" s="113">
        <f t="shared" ca="1" si="109"/>
        <v>1.2227013786564294</v>
      </c>
    </row>
    <row r="7017" spans="1:3" ht="15">
      <c r="A7017" s="10"/>
      <c r="B7017" s="111">
        <v>130.53</v>
      </c>
      <c r="C7017" s="113">
        <f t="shared" ca="1" si="109"/>
        <v>0.94702656207114833</v>
      </c>
    </row>
    <row r="7018" spans="1:3" ht="15">
      <c r="A7018" s="10"/>
      <c r="B7018" s="111">
        <v>98.43</v>
      </c>
      <c r="C7018" s="113">
        <f t="shared" ca="1" si="109"/>
        <v>0.93267505938112061</v>
      </c>
    </row>
    <row r="7019" spans="1:3" ht="15">
      <c r="A7019" s="10"/>
      <c r="B7019" s="111">
        <v>61.32</v>
      </c>
      <c r="C7019" s="113">
        <f t="shared" ca="1" si="109"/>
        <v>0.23436208703428135</v>
      </c>
    </row>
    <row r="7020" spans="1:3" ht="15">
      <c r="A7020" s="10"/>
      <c r="B7020" s="111">
        <v>56.08</v>
      </c>
      <c r="C7020" s="113">
        <f t="shared" ca="1" si="109"/>
        <v>6.4361876146690172E-2</v>
      </c>
    </row>
    <row r="7021" spans="1:3" ht="15">
      <c r="A7021" s="10"/>
      <c r="B7021" s="111">
        <v>48.09</v>
      </c>
      <c r="C7021" s="113">
        <f t="shared" ca="1" si="109"/>
        <v>0.18414287245625577</v>
      </c>
    </row>
    <row r="7022" spans="1:3" ht="15">
      <c r="A7022" s="10"/>
      <c r="B7022" s="111">
        <v>44.06</v>
      </c>
      <c r="C7022" s="113">
        <f t="shared" ca="1" si="109"/>
        <v>0.40639204159215236</v>
      </c>
    </row>
    <row r="7023" spans="1:3" ht="15">
      <c r="A7023" s="10"/>
      <c r="B7023" s="111">
        <v>52.21</v>
      </c>
      <c r="C7023" s="113">
        <f t="shared" ca="1" si="109"/>
        <v>0.50929730511660487</v>
      </c>
    </row>
    <row r="7024" spans="1:3" ht="15">
      <c r="A7024" s="10"/>
      <c r="B7024" s="111">
        <v>56.76</v>
      </c>
      <c r="C7024" s="113">
        <f t="shared" ca="1" si="109"/>
        <v>0.4517533428178066</v>
      </c>
    </row>
    <row r="7025" spans="1:3" ht="15">
      <c r="A7025" s="10"/>
      <c r="B7025" s="111">
        <v>61.32</v>
      </c>
      <c r="C7025" s="113">
        <f t="shared" ca="1" si="109"/>
        <v>0.17045867613661531</v>
      </c>
    </row>
    <row r="7026" spans="1:3" ht="15">
      <c r="A7026" s="10"/>
      <c r="B7026" s="111">
        <v>89.99</v>
      </c>
      <c r="C7026" s="113">
        <f t="shared" ca="1" si="109"/>
        <v>9.5785444800174507E-2</v>
      </c>
    </row>
    <row r="7027" spans="1:3" ht="15">
      <c r="A7027" s="10"/>
      <c r="B7027" s="111">
        <v>113.51</v>
      </c>
      <c r="C7027" s="113">
        <f t="shared" ca="1" si="109"/>
        <v>0.78113885425668483</v>
      </c>
    </row>
    <row r="7028" spans="1:3" ht="15">
      <c r="A7028" s="10"/>
      <c r="B7028" s="111">
        <v>118.44</v>
      </c>
      <c r="C7028" s="113">
        <f t="shared" ca="1" si="109"/>
        <v>0.81509298384987483</v>
      </c>
    </row>
    <row r="7029" spans="1:3" ht="15">
      <c r="A7029" s="10"/>
      <c r="B7029" s="111">
        <v>87.89</v>
      </c>
      <c r="C7029" s="113">
        <f t="shared" ca="1" si="109"/>
        <v>0.2505935919666149</v>
      </c>
    </row>
    <row r="7030" spans="1:3" ht="15">
      <c r="A7030" s="10"/>
      <c r="B7030" s="111">
        <v>73.87</v>
      </c>
      <c r="C7030" s="113">
        <f t="shared" ca="1" si="109"/>
        <v>0.46568539779080415</v>
      </c>
    </row>
    <row r="7031" spans="1:3" ht="15">
      <c r="A7031" s="10"/>
      <c r="B7031" s="111">
        <v>64.27</v>
      </c>
      <c r="C7031" s="113">
        <f t="shared" ca="1" si="109"/>
        <v>0.25038683746190676</v>
      </c>
    </row>
    <row r="7032" spans="1:3" ht="15">
      <c r="A7032" s="10"/>
      <c r="B7032" s="111">
        <v>52.29</v>
      </c>
      <c r="C7032" s="113">
        <f t="shared" ca="1" si="109"/>
        <v>0.33915893267374325</v>
      </c>
    </row>
    <row r="7033" spans="1:3" ht="15">
      <c r="A7033" s="10"/>
      <c r="B7033" s="111">
        <v>30.04</v>
      </c>
      <c r="C7033" s="113">
        <f t="shared" ca="1" si="109"/>
        <v>0.23829902760186511</v>
      </c>
    </row>
    <row r="7034" spans="1:3" ht="15">
      <c r="A7034" s="10"/>
      <c r="B7034" s="111">
        <v>30.17</v>
      </c>
      <c r="C7034" s="113">
        <f t="shared" ca="1" si="109"/>
        <v>8.2721758235133766E-2</v>
      </c>
    </row>
    <row r="7035" spans="1:3" ht="15">
      <c r="A7035" s="10"/>
      <c r="B7035" s="111">
        <v>18.97</v>
      </c>
      <c r="C7035" s="113">
        <f t="shared" ca="1" si="109"/>
        <v>4.4945772046643524E-2</v>
      </c>
    </row>
    <row r="7036" spans="1:3" ht="15">
      <c r="A7036" s="10"/>
      <c r="B7036" s="111">
        <v>18.8</v>
      </c>
      <c r="C7036" s="113">
        <f t="shared" ca="1" si="109"/>
        <v>7.6462464672967398E-2</v>
      </c>
    </row>
    <row r="7037" spans="1:3" ht="15">
      <c r="A7037" s="10"/>
      <c r="B7037" s="111">
        <v>29.14</v>
      </c>
      <c r="C7037" s="113">
        <f t="shared" ca="1" si="109"/>
        <v>0.13680169463031908</v>
      </c>
    </row>
    <row r="7038" spans="1:3" ht="15">
      <c r="A7038" s="10"/>
      <c r="B7038" s="111">
        <v>47.74</v>
      </c>
      <c r="C7038" s="113">
        <f t="shared" ca="1" si="109"/>
        <v>0.23768247924987068</v>
      </c>
    </row>
    <row r="7039" spans="1:3" ht="15">
      <c r="A7039" s="10"/>
      <c r="B7039" s="111">
        <v>77.099999999999994</v>
      </c>
      <c r="C7039" s="113">
        <f t="shared" ca="1" si="109"/>
        <v>0.69505684459500239</v>
      </c>
    </row>
    <row r="7040" spans="1:3" ht="15">
      <c r="A7040" s="10"/>
      <c r="B7040" s="111">
        <v>104.74</v>
      </c>
      <c r="C7040" s="113">
        <f t="shared" ca="1" si="109"/>
        <v>0.14512347379074728</v>
      </c>
    </row>
    <row r="7041" spans="1:3" ht="15">
      <c r="A7041" s="10"/>
      <c r="B7041" s="111">
        <v>108.08</v>
      </c>
      <c r="C7041" s="113">
        <f t="shared" ca="1" si="109"/>
        <v>0.1675435305971536</v>
      </c>
    </row>
    <row r="7042" spans="1:3" ht="15">
      <c r="A7042" s="10"/>
      <c r="B7042" s="111">
        <v>103.42</v>
      </c>
      <c r="C7042" s="113">
        <f t="shared" ca="1" si="109"/>
        <v>0.81145309696814627</v>
      </c>
    </row>
    <row r="7043" spans="1:3" ht="15">
      <c r="A7043" s="10"/>
      <c r="B7043" s="111">
        <v>89.66</v>
      </c>
      <c r="C7043" s="113">
        <f t="shared" ref="C7043:C7106" ca="1" si="110">B7043/100*RAND()</f>
        <v>0.26033315020653763</v>
      </c>
    </row>
    <row r="7044" spans="1:3" ht="15">
      <c r="A7044" s="10"/>
      <c r="B7044" s="111">
        <v>77.05</v>
      </c>
      <c r="C7044" s="113">
        <f t="shared" ca="1" si="110"/>
        <v>0.42802999179937784</v>
      </c>
    </row>
    <row r="7045" spans="1:3" ht="15">
      <c r="A7045" s="10"/>
      <c r="B7045" s="111">
        <v>52.28</v>
      </c>
      <c r="C7045" s="113">
        <f t="shared" ca="1" si="110"/>
        <v>0.20660237775080317</v>
      </c>
    </row>
    <row r="7046" spans="1:3" ht="15">
      <c r="A7046" s="10"/>
      <c r="B7046" s="111">
        <v>30</v>
      </c>
      <c r="C7046" s="113">
        <f t="shared" ca="1" si="110"/>
        <v>0.23430328009145063</v>
      </c>
    </row>
    <row r="7047" spans="1:3" ht="15">
      <c r="A7047" s="10"/>
      <c r="B7047" s="111">
        <v>18.899999999999999</v>
      </c>
      <c r="C7047" s="113">
        <f t="shared" ca="1" si="110"/>
        <v>4.0369570584724387E-2</v>
      </c>
    </row>
    <row r="7048" spans="1:3" ht="15">
      <c r="A7048" s="10"/>
      <c r="B7048" s="111">
        <v>30.02</v>
      </c>
      <c r="C7048" s="113">
        <f t="shared" ca="1" si="110"/>
        <v>1.5479621440250824E-2</v>
      </c>
    </row>
    <row r="7049" spans="1:3" ht="15">
      <c r="A7049" s="10"/>
      <c r="B7049" s="111">
        <v>49.04</v>
      </c>
      <c r="C7049" s="113">
        <f t="shared" ca="1" si="110"/>
        <v>0.38833733095967238</v>
      </c>
    </row>
    <row r="7050" spans="1:3" ht="15">
      <c r="A7050" s="10"/>
      <c r="B7050" s="111">
        <v>64.91</v>
      </c>
      <c r="C7050" s="113">
        <f t="shared" ca="1" si="110"/>
        <v>0.24313851553790286</v>
      </c>
    </row>
    <row r="7051" spans="1:3" ht="15">
      <c r="A7051" s="10"/>
      <c r="B7051" s="111">
        <v>100.37</v>
      </c>
      <c r="C7051" s="113">
        <f t="shared" ca="1" si="110"/>
        <v>0.42453595837937247</v>
      </c>
    </row>
    <row r="7052" spans="1:3" ht="15">
      <c r="A7052" s="10"/>
      <c r="B7052" s="111">
        <v>118.21</v>
      </c>
      <c r="C7052" s="113">
        <f t="shared" ca="1" si="110"/>
        <v>0.14595975937373309</v>
      </c>
    </row>
    <row r="7053" spans="1:3" ht="15">
      <c r="A7053" s="10"/>
      <c r="B7053" s="111">
        <v>88.08</v>
      </c>
      <c r="C7053" s="113">
        <f t="shared" ca="1" si="110"/>
        <v>0.39567340349289537</v>
      </c>
    </row>
    <row r="7054" spans="1:3" ht="15">
      <c r="A7054" s="10"/>
      <c r="B7054" s="111">
        <v>70.08</v>
      </c>
      <c r="C7054" s="113">
        <f t="shared" ca="1" si="110"/>
        <v>0.57516355335701363</v>
      </c>
    </row>
    <row r="7055" spans="1:3" ht="15">
      <c r="A7055" s="10"/>
      <c r="B7055" s="111">
        <v>65.17</v>
      </c>
      <c r="C7055" s="113">
        <f t="shared" ca="1" si="110"/>
        <v>2.2882080135149311E-2</v>
      </c>
    </row>
    <row r="7056" spans="1:3" ht="15">
      <c r="A7056" s="10"/>
      <c r="B7056" s="111">
        <v>54.11</v>
      </c>
      <c r="C7056" s="113">
        <f t="shared" ca="1" si="110"/>
        <v>0.3000184555089746</v>
      </c>
    </row>
    <row r="7057" spans="1:3" ht="15">
      <c r="A7057" s="10"/>
      <c r="B7057" s="111">
        <v>63.42</v>
      </c>
      <c r="C7057" s="113">
        <f t="shared" ca="1" si="110"/>
        <v>0.1361649914978183</v>
      </c>
    </row>
    <row r="7058" spans="1:3" ht="15">
      <c r="A7058" s="10"/>
      <c r="B7058" s="111">
        <v>60.45</v>
      </c>
      <c r="C7058" s="113">
        <f t="shared" ca="1" si="110"/>
        <v>0.57695086462445888</v>
      </c>
    </row>
    <row r="7059" spans="1:3" ht="15">
      <c r="A7059" s="10"/>
      <c r="B7059" s="111">
        <v>55.11</v>
      </c>
      <c r="C7059" s="113">
        <f t="shared" ca="1" si="110"/>
        <v>0.29881764117919513</v>
      </c>
    </row>
    <row r="7060" spans="1:3" ht="15">
      <c r="A7060" s="10"/>
      <c r="B7060" s="111">
        <v>52.64</v>
      </c>
      <c r="C7060" s="113">
        <f t="shared" ca="1" si="110"/>
        <v>0.17920876271950195</v>
      </c>
    </row>
    <row r="7061" spans="1:3" ht="15">
      <c r="A7061" s="10"/>
      <c r="B7061" s="111">
        <v>61.58</v>
      </c>
      <c r="C7061" s="113">
        <f t="shared" ca="1" si="110"/>
        <v>0.35105312383583931</v>
      </c>
    </row>
    <row r="7062" spans="1:3" ht="15">
      <c r="A7062" s="10"/>
      <c r="B7062" s="111">
        <v>73.05</v>
      </c>
      <c r="C7062" s="113">
        <f t="shared" ca="1" si="110"/>
        <v>0.48169914315685358</v>
      </c>
    </row>
    <row r="7063" spans="1:3" ht="15">
      <c r="A7063" s="10"/>
      <c r="B7063" s="111">
        <v>91.98</v>
      </c>
      <c r="C7063" s="113">
        <f t="shared" ca="1" si="110"/>
        <v>0.53658450663500368</v>
      </c>
    </row>
    <row r="7064" spans="1:3" ht="15">
      <c r="A7064" s="10"/>
      <c r="B7064" s="111">
        <v>119.28</v>
      </c>
      <c r="C7064" s="113">
        <f t="shared" ca="1" si="110"/>
        <v>0.37583452630990816</v>
      </c>
    </row>
    <row r="7065" spans="1:3" ht="15">
      <c r="A7065" s="10"/>
      <c r="B7065" s="111">
        <v>121.06</v>
      </c>
      <c r="C7065" s="113">
        <f t="shared" ca="1" si="110"/>
        <v>1.15374640305578</v>
      </c>
    </row>
    <row r="7066" spans="1:3" ht="15">
      <c r="A7066" s="10"/>
      <c r="B7066" s="111">
        <v>91.58</v>
      </c>
      <c r="C7066" s="113">
        <f t="shared" ca="1" si="110"/>
        <v>0.91264500825857364</v>
      </c>
    </row>
    <row r="7067" spans="1:3" ht="15">
      <c r="A7067" s="10"/>
      <c r="B7067" s="111">
        <v>68.56</v>
      </c>
      <c r="C7067" s="113">
        <f t="shared" ca="1" si="110"/>
        <v>4.1521381842690983E-2</v>
      </c>
    </row>
    <row r="7068" spans="1:3" ht="15">
      <c r="A7068" s="10"/>
      <c r="B7068" s="111">
        <v>55.24</v>
      </c>
      <c r="C7068" s="113">
        <f t="shared" ca="1" si="110"/>
        <v>0.26956174935721633</v>
      </c>
    </row>
    <row r="7069" spans="1:3" ht="15">
      <c r="A7069" s="10"/>
      <c r="B7069" s="111">
        <v>44.06</v>
      </c>
      <c r="C7069" s="113">
        <f t="shared" ca="1" si="110"/>
        <v>0.10259066908261487</v>
      </c>
    </row>
    <row r="7070" spans="1:3" ht="15">
      <c r="A7070" s="10"/>
      <c r="B7070" s="111">
        <v>24.46</v>
      </c>
      <c r="C7070" s="113">
        <f t="shared" ca="1" si="110"/>
        <v>1.9132113883640209E-2</v>
      </c>
    </row>
    <row r="7071" spans="1:3" ht="15">
      <c r="A7071" s="10"/>
      <c r="B7071" s="111">
        <v>23.22</v>
      </c>
      <c r="C7071" s="113">
        <f t="shared" ca="1" si="110"/>
        <v>0.19774587635786364</v>
      </c>
    </row>
    <row r="7072" spans="1:3" ht="15">
      <c r="A7072" s="10"/>
      <c r="B7072" s="111">
        <v>30.08</v>
      </c>
      <c r="C7072" s="113">
        <f t="shared" ca="1" si="110"/>
        <v>0.13659437538147418</v>
      </c>
    </row>
    <row r="7073" spans="1:3" ht="15">
      <c r="A7073" s="10"/>
      <c r="B7073" s="111">
        <v>55.28</v>
      </c>
      <c r="C7073" s="113">
        <f t="shared" ca="1" si="110"/>
        <v>0.53572337237766976</v>
      </c>
    </row>
    <row r="7074" spans="1:3" ht="15">
      <c r="A7074" s="10"/>
      <c r="B7074" s="111">
        <v>82.66</v>
      </c>
      <c r="C7074" s="113">
        <f t="shared" ca="1" si="110"/>
        <v>0.20764737232018837</v>
      </c>
    </row>
    <row r="7075" spans="1:3" ht="15">
      <c r="A7075" s="10"/>
      <c r="B7075" s="111">
        <v>110</v>
      </c>
      <c r="C7075" s="113">
        <f t="shared" ca="1" si="110"/>
        <v>0.59780742416512267</v>
      </c>
    </row>
    <row r="7076" spans="1:3" ht="15">
      <c r="A7076" s="10"/>
      <c r="B7076" s="111">
        <v>119.91</v>
      </c>
      <c r="C7076" s="113">
        <f t="shared" ca="1" si="110"/>
        <v>0.53622464671587611</v>
      </c>
    </row>
    <row r="7077" spans="1:3" ht="15">
      <c r="A7077" s="10"/>
      <c r="B7077" s="111">
        <v>98.93</v>
      </c>
      <c r="C7077" s="113">
        <f t="shared" ca="1" si="110"/>
        <v>0.21335250022174898</v>
      </c>
    </row>
    <row r="7078" spans="1:3" ht="15">
      <c r="A7078" s="10"/>
      <c r="B7078" s="111">
        <v>78.67</v>
      </c>
      <c r="C7078" s="113">
        <f t="shared" ca="1" si="110"/>
        <v>0.72400691368677794</v>
      </c>
    </row>
    <row r="7079" spans="1:3" ht="15">
      <c r="A7079" s="10"/>
      <c r="B7079" s="111">
        <v>80.7</v>
      </c>
      <c r="C7079" s="113">
        <f t="shared" ca="1" si="110"/>
        <v>0.30650774475496728</v>
      </c>
    </row>
    <row r="7080" spans="1:3" ht="15">
      <c r="A7080" s="10"/>
      <c r="B7080" s="111">
        <v>63.06</v>
      </c>
      <c r="C7080" s="113">
        <f t="shared" ca="1" si="110"/>
        <v>0.58371059130377434</v>
      </c>
    </row>
    <row r="7081" spans="1:3" ht="15">
      <c r="A7081" s="10"/>
      <c r="B7081" s="111">
        <v>73</v>
      </c>
      <c r="C7081" s="113">
        <f t="shared" ca="1" si="110"/>
        <v>0.46828723832906521</v>
      </c>
    </row>
    <row r="7082" spans="1:3" ht="15">
      <c r="A7082" s="10"/>
      <c r="B7082" s="111">
        <v>69.17</v>
      </c>
      <c r="C7082" s="113">
        <f t="shared" ca="1" si="110"/>
        <v>0.14822940033319201</v>
      </c>
    </row>
    <row r="7083" spans="1:3" ht="15">
      <c r="A7083" s="10"/>
      <c r="B7083" s="111">
        <v>67.66</v>
      </c>
      <c r="C7083" s="113">
        <f t="shared" ca="1" si="110"/>
        <v>9.3236112098974575E-2</v>
      </c>
    </row>
    <row r="7084" spans="1:3" ht="15">
      <c r="A7084" s="10"/>
      <c r="B7084" s="111">
        <v>73.63</v>
      </c>
      <c r="C7084" s="113">
        <f t="shared" ca="1" si="110"/>
        <v>0.40453605713183416</v>
      </c>
    </row>
    <row r="7085" spans="1:3" ht="15">
      <c r="A7085" s="10"/>
      <c r="B7085" s="111">
        <v>68.66</v>
      </c>
      <c r="C7085" s="113">
        <f t="shared" ca="1" si="110"/>
        <v>0.32135880529208599</v>
      </c>
    </row>
    <row r="7086" spans="1:3" ht="15">
      <c r="A7086" s="10"/>
      <c r="B7086" s="111">
        <v>72.48</v>
      </c>
      <c r="C7086" s="113">
        <f t="shared" ca="1" si="110"/>
        <v>0.28740692969320852</v>
      </c>
    </row>
    <row r="7087" spans="1:3" ht="15">
      <c r="A7087" s="10"/>
      <c r="B7087" s="111">
        <v>66.040000000000006</v>
      </c>
      <c r="C7087" s="113">
        <f t="shared" ca="1" si="110"/>
        <v>6.0886043304257523E-2</v>
      </c>
    </row>
    <row r="7088" spans="1:3" ht="15">
      <c r="A7088" s="10"/>
      <c r="B7088" s="111">
        <v>105.1</v>
      </c>
      <c r="C7088" s="113">
        <f t="shared" ca="1" si="110"/>
        <v>0.79592121648597636</v>
      </c>
    </row>
    <row r="7089" spans="1:3" ht="15">
      <c r="A7089" s="10"/>
      <c r="B7089" s="111">
        <v>137.33000000000001</v>
      </c>
      <c r="C7089" s="113">
        <f t="shared" ca="1" si="110"/>
        <v>0.60474883559771653</v>
      </c>
    </row>
    <row r="7090" spans="1:3" ht="15">
      <c r="A7090" s="10"/>
      <c r="B7090" s="111">
        <v>141</v>
      </c>
      <c r="C7090" s="113">
        <f t="shared" ca="1" si="110"/>
        <v>1.2528031105119051</v>
      </c>
    </row>
    <row r="7091" spans="1:3" ht="15">
      <c r="A7091" s="10"/>
      <c r="B7091" s="111">
        <v>149.99</v>
      </c>
      <c r="C7091" s="113">
        <f t="shared" ca="1" si="110"/>
        <v>1.2390034943635215</v>
      </c>
    </row>
    <row r="7092" spans="1:3" ht="15">
      <c r="A7092" s="10"/>
      <c r="B7092" s="111">
        <v>138.16</v>
      </c>
      <c r="C7092" s="113">
        <f t="shared" ca="1" si="110"/>
        <v>0.27833036834691471</v>
      </c>
    </row>
    <row r="7093" spans="1:3" ht="15">
      <c r="A7093" s="10"/>
      <c r="B7093" s="111">
        <v>118.76</v>
      </c>
      <c r="C7093" s="113">
        <f t="shared" ca="1" si="110"/>
        <v>0.44261536553151565</v>
      </c>
    </row>
    <row r="7094" spans="1:3" ht="15">
      <c r="A7094" s="10"/>
      <c r="B7094" s="111">
        <v>105.52</v>
      </c>
      <c r="C7094" s="113">
        <f t="shared" ca="1" si="110"/>
        <v>0.61881837552151153</v>
      </c>
    </row>
    <row r="7095" spans="1:3" ht="15">
      <c r="A7095" s="10"/>
      <c r="B7095" s="111">
        <v>125.1</v>
      </c>
      <c r="C7095" s="113">
        <f t="shared" ca="1" si="110"/>
        <v>0.7109562748913596</v>
      </c>
    </row>
    <row r="7096" spans="1:3" ht="15">
      <c r="A7096" s="10"/>
      <c r="B7096" s="111">
        <v>160.07</v>
      </c>
      <c r="C7096" s="113">
        <f t="shared" ca="1" si="110"/>
        <v>0.18624264654303149</v>
      </c>
    </row>
    <row r="7097" spans="1:3" ht="15">
      <c r="A7097" s="10"/>
      <c r="B7097" s="111">
        <v>180.35</v>
      </c>
      <c r="C7097" s="113">
        <f t="shared" ca="1" si="110"/>
        <v>1.1774708540931669</v>
      </c>
    </row>
    <row r="7098" spans="1:3" ht="15">
      <c r="A7098" s="10"/>
      <c r="B7098" s="111">
        <v>210.99</v>
      </c>
      <c r="C7098" s="113">
        <f t="shared" ca="1" si="110"/>
        <v>1.3170344399778795</v>
      </c>
    </row>
    <row r="7099" spans="1:3" ht="15">
      <c r="A7099" s="10"/>
      <c r="B7099" s="111">
        <v>238.22</v>
      </c>
      <c r="C7099" s="113">
        <f t="shared" ca="1" si="110"/>
        <v>4.4695003799240497E-2</v>
      </c>
    </row>
    <row r="7100" spans="1:3" ht="15">
      <c r="A7100" s="10"/>
      <c r="B7100" s="111">
        <v>256.47000000000003</v>
      </c>
      <c r="C7100" s="113">
        <f t="shared" ca="1" si="110"/>
        <v>0.20277855935370517</v>
      </c>
    </row>
    <row r="7101" spans="1:3" ht="15">
      <c r="A7101" s="10"/>
      <c r="B7101" s="111">
        <v>223.06</v>
      </c>
      <c r="C7101" s="113">
        <f t="shared" ca="1" si="110"/>
        <v>2.2055059527203911</v>
      </c>
    </row>
    <row r="7102" spans="1:3" ht="15">
      <c r="A7102" s="10"/>
      <c r="B7102" s="111">
        <v>210</v>
      </c>
      <c r="C7102" s="113">
        <f t="shared" ca="1" si="110"/>
        <v>2.0154537835994915</v>
      </c>
    </row>
    <row r="7103" spans="1:3" ht="15">
      <c r="A7103" s="10"/>
      <c r="B7103" s="111">
        <v>192.06</v>
      </c>
      <c r="C7103" s="113">
        <f t="shared" ca="1" si="110"/>
        <v>0.64976018210545106</v>
      </c>
    </row>
    <row r="7104" spans="1:3" ht="15">
      <c r="A7104" s="10"/>
      <c r="B7104" s="111">
        <v>162.22999999999999</v>
      </c>
      <c r="C7104" s="113">
        <f t="shared" ca="1" si="110"/>
        <v>1.2483665015767977</v>
      </c>
    </row>
    <row r="7105" spans="1:3" ht="15">
      <c r="A7105" s="10"/>
      <c r="B7105" s="111">
        <v>137.46</v>
      </c>
      <c r="C7105" s="113">
        <f t="shared" ca="1" si="110"/>
        <v>0.367454517038519</v>
      </c>
    </row>
    <row r="7106" spans="1:3" ht="15">
      <c r="A7106" s="10"/>
      <c r="B7106" s="111">
        <v>109.43</v>
      </c>
      <c r="C7106" s="113">
        <f t="shared" ca="1" si="110"/>
        <v>0.87405343142615455</v>
      </c>
    </row>
    <row r="7107" spans="1:3" ht="15">
      <c r="A7107" s="10"/>
      <c r="B7107" s="111">
        <v>105</v>
      </c>
      <c r="C7107" s="113">
        <f t="shared" ref="C7107:C7170" ca="1" si="111">B7107/100*RAND()</f>
        <v>0.15626353845831586</v>
      </c>
    </row>
    <row r="7108" spans="1:3" ht="15">
      <c r="A7108" s="10"/>
      <c r="B7108" s="111">
        <v>114.59</v>
      </c>
      <c r="C7108" s="113">
        <f t="shared" ca="1" si="111"/>
        <v>0.16926941513056279</v>
      </c>
    </row>
    <row r="7109" spans="1:3" ht="15">
      <c r="A7109" s="10"/>
      <c r="B7109" s="111">
        <v>93.28</v>
      </c>
      <c r="C7109" s="113">
        <f t="shared" ca="1" si="111"/>
        <v>0.13502704956278311</v>
      </c>
    </row>
    <row r="7110" spans="1:3" ht="15">
      <c r="A7110" s="10"/>
      <c r="B7110" s="111">
        <v>105</v>
      </c>
      <c r="C7110" s="113">
        <f t="shared" ca="1" si="111"/>
        <v>5.3793621651735214E-2</v>
      </c>
    </row>
    <row r="7111" spans="1:3" ht="15">
      <c r="A7111" s="10"/>
      <c r="B7111" s="111">
        <v>83.86</v>
      </c>
      <c r="C7111" s="113">
        <f t="shared" ca="1" si="111"/>
        <v>0.14451541741312374</v>
      </c>
    </row>
    <row r="7112" spans="1:3" ht="15">
      <c r="A7112" s="10"/>
      <c r="B7112" s="111">
        <v>93.75</v>
      </c>
      <c r="C7112" s="113">
        <f t="shared" ca="1" si="111"/>
        <v>0.82433877975979852</v>
      </c>
    </row>
    <row r="7113" spans="1:3" ht="15">
      <c r="A7113" s="10"/>
      <c r="B7113" s="111">
        <v>119.31</v>
      </c>
      <c r="C7113" s="113">
        <f t="shared" ca="1" si="111"/>
        <v>0.76043552801875358</v>
      </c>
    </row>
    <row r="7114" spans="1:3" ht="15">
      <c r="A7114" s="10"/>
      <c r="B7114" s="111">
        <v>83.45</v>
      </c>
      <c r="C7114" s="113">
        <f t="shared" ca="1" si="111"/>
        <v>0.45270515540893957</v>
      </c>
    </row>
    <row r="7115" spans="1:3" ht="15">
      <c r="A7115" s="10"/>
      <c r="B7115" s="111">
        <v>82.9</v>
      </c>
      <c r="C7115" s="113">
        <f t="shared" ca="1" si="111"/>
        <v>0.55475849919791387</v>
      </c>
    </row>
    <row r="7116" spans="1:3" ht="15">
      <c r="A7116" s="10"/>
      <c r="B7116" s="111">
        <v>87.84</v>
      </c>
      <c r="C7116" s="113">
        <f t="shared" ca="1" si="111"/>
        <v>0.66286542250625757</v>
      </c>
    </row>
    <row r="7117" spans="1:3" ht="15">
      <c r="A7117" s="10"/>
      <c r="B7117" s="111">
        <v>73.17</v>
      </c>
      <c r="C7117" s="113">
        <f t="shared" ca="1" si="111"/>
        <v>6.1727582966888343E-2</v>
      </c>
    </row>
    <row r="7118" spans="1:3" ht="15">
      <c r="A7118" s="10"/>
      <c r="B7118" s="111">
        <v>61.82</v>
      </c>
      <c r="C7118" s="113">
        <f t="shared" ca="1" si="111"/>
        <v>0.42900569611238387</v>
      </c>
    </row>
    <row r="7119" spans="1:3" ht="15">
      <c r="A7119" s="10"/>
      <c r="B7119" s="111">
        <v>60.01</v>
      </c>
      <c r="C7119" s="113">
        <f t="shared" ca="1" si="111"/>
        <v>2.1601638637190879E-2</v>
      </c>
    </row>
    <row r="7120" spans="1:3" ht="15">
      <c r="A7120" s="10"/>
      <c r="B7120" s="111">
        <v>77.05</v>
      </c>
      <c r="C7120" s="113">
        <f t="shared" ca="1" si="111"/>
        <v>0.3021783495217093</v>
      </c>
    </row>
    <row r="7121" spans="1:3" ht="15">
      <c r="A7121" s="10"/>
      <c r="B7121" s="111">
        <v>100.21</v>
      </c>
      <c r="C7121" s="113">
        <f t="shared" ca="1" si="111"/>
        <v>0.20061381834762218</v>
      </c>
    </row>
    <row r="7122" spans="1:3" ht="15">
      <c r="A7122" s="10"/>
      <c r="B7122" s="111">
        <v>138.06</v>
      </c>
      <c r="C7122" s="113">
        <f t="shared" ca="1" si="111"/>
        <v>7.0153064650024979E-2</v>
      </c>
    </row>
    <row r="7123" spans="1:3" ht="15">
      <c r="A7123" s="10"/>
      <c r="B7123" s="111">
        <v>191.19</v>
      </c>
      <c r="C7123" s="113">
        <f t="shared" ca="1" si="111"/>
        <v>1.4321428393285831</v>
      </c>
    </row>
    <row r="7124" spans="1:3" ht="15">
      <c r="A7124" s="10"/>
      <c r="B7124" s="111">
        <v>135.83000000000001</v>
      </c>
      <c r="C7124" s="113">
        <f t="shared" ca="1" si="111"/>
        <v>1.1830722037221133</v>
      </c>
    </row>
    <row r="7125" spans="1:3" ht="15">
      <c r="A7125" s="10"/>
      <c r="B7125" s="111">
        <v>99.29</v>
      </c>
      <c r="C7125" s="113">
        <f t="shared" ca="1" si="111"/>
        <v>0.91099997506042507</v>
      </c>
    </row>
    <row r="7126" spans="1:3" ht="15">
      <c r="A7126" s="10"/>
      <c r="B7126" s="111">
        <v>75.06</v>
      </c>
      <c r="C7126" s="113">
        <f t="shared" ca="1" si="111"/>
        <v>7.8048148495393072E-2</v>
      </c>
    </row>
    <row r="7127" spans="1:3" ht="15">
      <c r="A7127" s="10"/>
      <c r="B7127" s="111">
        <v>79.28</v>
      </c>
      <c r="C7127" s="113">
        <f t="shared" ca="1" si="111"/>
        <v>0.71614965829967292</v>
      </c>
    </row>
    <row r="7128" spans="1:3" ht="15">
      <c r="A7128" s="10"/>
      <c r="B7128" s="111">
        <v>79.03</v>
      </c>
      <c r="C7128" s="113">
        <f t="shared" ca="1" si="111"/>
        <v>0.35136615131505416</v>
      </c>
    </row>
    <row r="7129" spans="1:3" ht="15">
      <c r="A7129" s="10"/>
      <c r="B7129" s="111">
        <v>84.37</v>
      </c>
      <c r="C7129" s="113">
        <f t="shared" ca="1" si="111"/>
        <v>0.17269143219231792</v>
      </c>
    </row>
    <row r="7130" spans="1:3" ht="15">
      <c r="A7130" s="10"/>
      <c r="B7130" s="111">
        <v>81.55</v>
      </c>
      <c r="C7130" s="113">
        <f t="shared" ca="1" si="111"/>
        <v>0.33111415693801882</v>
      </c>
    </row>
    <row r="7131" spans="1:3" ht="15">
      <c r="A7131" s="10"/>
      <c r="B7131" s="111">
        <v>86.22</v>
      </c>
      <c r="C7131" s="113">
        <f t="shared" ca="1" si="111"/>
        <v>0.82724289553724584</v>
      </c>
    </row>
    <row r="7132" spans="1:3" ht="15">
      <c r="A7132" s="10"/>
      <c r="B7132" s="111">
        <v>84.39</v>
      </c>
      <c r="C7132" s="113">
        <f t="shared" ca="1" si="111"/>
        <v>0.59675482893810561</v>
      </c>
    </row>
    <row r="7133" spans="1:3" ht="15">
      <c r="A7133" s="10"/>
      <c r="B7133" s="111">
        <v>88.7</v>
      </c>
      <c r="C7133" s="113">
        <f t="shared" ca="1" si="111"/>
        <v>7.3957728331875611E-2</v>
      </c>
    </row>
    <row r="7134" spans="1:3" ht="15">
      <c r="A7134" s="10"/>
      <c r="B7134" s="111">
        <v>111.82</v>
      </c>
      <c r="C7134" s="113">
        <f t="shared" ca="1" si="111"/>
        <v>0.8920322991038131</v>
      </c>
    </row>
    <row r="7135" spans="1:3" ht="15">
      <c r="A7135" s="10"/>
      <c r="B7135" s="111">
        <v>205.04</v>
      </c>
      <c r="C7135" s="113">
        <f t="shared" ca="1" si="111"/>
        <v>0.24282740269755157</v>
      </c>
    </row>
    <row r="7136" spans="1:3" ht="15">
      <c r="A7136" s="10"/>
      <c r="B7136" s="111">
        <v>215.77</v>
      </c>
      <c r="C7136" s="113">
        <f t="shared" ca="1" si="111"/>
        <v>0.17283292961434527</v>
      </c>
    </row>
    <row r="7137" spans="1:3" ht="15">
      <c r="A7137" s="10"/>
      <c r="B7137" s="111">
        <v>242.41</v>
      </c>
      <c r="C7137" s="113">
        <f t="shared" ca="1" si="111"/>
        <v>1.1859393364187809</v>
      </c>
    </row>
    <row r="7138" spans="1:3" ht="15">
      <c r="A7138" s="10"/>
      <c r="B7138" s="111">
        <v>219.24</v>
      </c>
      <c r="C7138" s="113">
        <f t="shared" ca="1" si="111"/>
        <v>1.3548985362682264</v>
      </c>
    </row>
    <row r="7139" spans="1:3" ht="15">
      <c r="A7139" s="10"/>
      <c r="B7139" s="111">
        <v>176.08</v>
      </c>
      <c r="C7139" s="113">
        <f t="shared" ca="1" si="111"/>
        <v>1.5387386196379227</v>
      </c>
    </row>
    <row r="7140" spans="1:3" ht="15">
      <c r="A7140" s="10"/>
      <c r="B7140" s="111">
        <v>151.94999999999999</v>
      </c>
      <c r="C7140" s="113">
        <f t="shared" ca="1" si="111"/>
        <v>0.47603256407512967</v>
      </c>
    </row>
    <row r="7141" spans="1:3" ht="15">
      <c r="A7141" s="10"/>
      <c r="B7141" s="111">
        <v>153.05000000000001</v>
      </c>
      <c r="C7141" s="113">
        <f t="shared" ca="1" si="111"/>
        <v>1.1786344622961464</v>
      </c>
    </row>
    <row r="7142" spans="1:3" ht="15">
      <c r="A7142" s="10"/>
      <c r="B7142" s="111">
        <v>169.59</v>
      </c>
      <c r="C7142" s="113">
        <f t="shared" ca="1" si="111"/>
        <v>0.57542807490693648</v>
      </c>
    </row>
    <row r="7143" spans="1:3" ht="15">
      <c r="A7143" s="10"/>
      <c r="B7143" s="111">
        <v>174.02</v>
      </c>
      <c r="C7143" s="113">
        <f t="shared" ca="1" si="111"/>
        <v>1.0627976956644518</v>
      </c>
    </row>
    <row r="7144" spans="1:3" ht="15">
      <c r="A7144" s="10"/>
      <c r="B7144" s="111">
        <v>200.91</v>
      </c>
      <c r="C7144" s="113">
        <f t="shared" ca="1" si="111"/>
        <v>0.71281751856601683</v>
      </c>
    </row>
    <row r="7145" spans="1:3" ht="15">
      <c r="A7145" s="10"/>
      <c r="B7145" s="111">
        <v>216.97</v>
      </c>
      <c r="C7145" s="113">
        <f t="shared" ca="1" si="111"/>
        <v>2.0265096784372623</v>
      </c>
    </row>
    <row r="7146" spans="1:3" ht="15">
      <c r="A7146" s="10"/>
      <c r="B7146" s="111">
        <v>235</v>
      </c>
      <c r="C7146" s="113">
        <f t="shared" ca="1" si="111"/>
        <v>1.1264564232314236</v>
      </c>
    </row>
    <row r="7147" spans="1:3" ht="15">
      <c r="A7147" s="10"/>
      <c r="B7147" s="111">
        <v>255.1</v>
      </c>
      <c r="C7147" s="113">
        <f t="shared" ca="1" si="111"/>
        <v>2.522590161366896</v>
      </c>
    </row>
    <row r="7148" spans="1:3" ht="15">
      <c r="A7148" s="10"/>
      <c r="B7148" s="111">
        <v>262</v>
      </c>
      <c r="C7148" s="113">
        <f t="shared" ca="1" si="111"/>
        <v>1.6996813746535062</v>
      </c>
    </row>
    <row r="7149" spans="1:3" ht="15">
      <c r="A7149" s="10"/>
      <c r="B7149" s="111">
        <v>214.96</v>
      </c>
      <c r="C7149" s="113">
        <f t="shared" ca="1" si="111"/>
        <v>0.81862921784966902</v>
      </c>
    </row>
    <row r="7150" spans="1:3" ht="15">
      <c r="A7150" s="10"/>
      <c r="B7150" s="111">
        <v>198</v>
      </c>
      <c r="C7150" s="113">
        <f t="shared" ca="1" si="111"/>
        <v>0.27501511530034528</v>
      </c>
    </row>
    <row r="7151" spans="1:3" ht="15">
      <c r="A7151" s="10"/>
      <c r="B7151" s="111">
        <v>182.06</v>
      </c>
      <c r="C7151" s="113">
        <f t="shared" ca="1" si="111"/>
        <v>0.15924638069964056</v>
      </c>
    </row>
    <row r="7152" spans="1:3" ht="15">
      <c r="A7152" s="10"/>
      <c r="B7152" s="111">
        <v>158.38999999999999</v>
      </c>
      <c r="C7152" s="113">
        <f t="shared" ca="1" si="111"/>
        <v>1.5591668147540034</v>
      </c>
    </row>
    <row r="7153" spans="1:3" ht="15">
      <c r="A7153" s="10"/>
      <c r="B7153" s="111">
        <v>115.66</v>
      </c>
      <c r="C7153" s="113">
        <f t="shared" ca="1" si="111"/>
        <v>0.64064850161826115</v>
      </c>
    </row>
    <row r="7154" spans="1:3" ht="15">
      <c r="A7154" s="10"/>
      <c r="B7154" s="111">
        <v>135.57</v>
      </c>
      <c r="C7154" s="113">
        <f t="shared" ca="1" si="111"/>
        <v>0.17659584181531374</v>
      </c>
    </row>
    <row r="7155" spans="1:3" ht="15">
      <c r="A7155" s="10"/>
      <c r="B7155" s="111">
        <v>124.36</v>
      </c>
      <c r="C7155" s="113">
        <f t="shared" ca="1" si="111"/>
        <v>5.1533837155903678E-2</v>
      </c>
    </row>
    <row r="7156" spans="1:3" ht="15">
      <c r="A7156" s="10"/>
      <c r="B7156" s="111">
        <v>114.92</v>
      </c>
      <c r="C7156" s="113">
        <f t="shared" ca="1" si="111"/>
        <v>0.89256694155996552</v>
      </c>
    </row>
    <row r="7157" spans="1:3" ht="15">
      <c r="A7157" s="10"/>
      <c r="B7157" s="111">
        <v>122.06</v>
      </c>
      <c r="C7157" s="113">
        <f t="shared" ca="1" si="111"/>
        <v>0.28801056994989593</v>
      </c>
    </row>
    <row r="7158" spans="1:3" ht="15">
      <c r="A7158" s="10"/>
      <c r="B7158" s="111">
        <v>155.1</v>
      </c>
      <c r="C7158" s="113">
        <f t="shared" ca="1" si="111"/>
        <v>0.13122681562257282</v>
      </c>
    </row>
    <row r="7159" spans="1:3" ht="15">
      <c r="A7159" s="10"/>
      <c r="B7159" s="111">
        <v>214.5</v>
      </c>
      <c r="C7159" s="113">
        <f t="shared" ca="1" si="111"/>
        <v>2.0960064476533313</v>
      </c>
    </row>
    <row r="7160" spans="1:3" ht="15">
      <c r="A7160" s="10"/>
      <c r="B7160" s="111">
        <v>235.71</v>
      </c>
      <c r="C7160" s="113">
        <f t="shared" ca="1" si="111"/>
        <v>3.9681802564363287E-2</v>
      </c>
    </row>
    <row r="7161" spans="1:3" ht="15">
      <c r="A7161" s="10"/>
      <c r="B7161" s="111">
        <v>245.91</v>
      </c>
      <c r="C7161" s="113">
        <f t="shared" ca="1" si="111"/>
        <v>2.4052809513096833</v>
      </c>
    </row>
    <row r="7162" spans="1:3" ht="15">
      <c r="A7162" s="10"/>
      <c r="B7162" s="111">
        <v>235.06</v>
      </c>
      <c r="C7162" s="113">
        <f t="shared" ca="1" si="111"/>
        <v>0.5440173596553155</v>
      </c>
    </row>
    <row r="7163" spans="1:3" ht="15">
      <c r="A7163" s="10"/>
      <c r="B7163" s="111">
        <v>219.9</v>
      </c>
      <c r="C7163" s="113">
        <f t="shared" ca="1" si="111"/>
        <v>0.50763963415708269</v>
      </c>
    </row>
    <row r="7164" spans="1:3" ht="15">
      <c r="A7164" s="10"/>
      <c r="B7164" s="111">
        <v>212.22</v>
      </c>
      <c r="C7164" s="113">
        <f t="shared" ca="1" si="111"/>
        <v>0.61336104739339525</v>
      </c>
    </row>
    <row r="7165" spans="1:3" ht="15">
      <c r="A7165" s="10"/>
      <c r="B7165" s="111">
        <v>197.03</v>
      </c>
      <c r="C7165" s="113">
        <f t="shared" ca="1" si="111"/>
        <v>0.76252262014843131</v>
      </c>
    </row>
    <row r="7166" spans="1:3" ht="15">
      <c r="A7166" s="10"/>
      <c r="B7166" s="111">
        <v>185.44</v>
      </c>
      <c r="C7166" s="113">
        <f t="shared" ca="1" si="111"/>
        <v>0.25418764286598844</v>
      </c>
    </row>
    <row r="7167" spans="1:3" ht="15">
      <c r="A7167" s="10"/>
      <c r="B7167" s="111">
        <v>165.01</v>
      </c>
      <c r="C7167" s="113">
        <f t="shared" ca="1" si="111"/>
        <v>1.5961346478088936</v>
      </c>
    </row>
    <row r="7168" spans="1:3" ht="15">
      <c r="A7168" s="10"/>
      <c r="B7168" s="111">
        <v>177.44</v>
      </c>
      <c r="C7168" s="113">
        <f t="shared" ca="1" si="111"/>
        <v>1.3137631202214242</v>
      </c>
    </row>
    <row r="7169" spans="1:3" ht="15">
      <c r="A7169" s="10"/>
      <c r="B7169" s="111">
        <v>190.2</v>
      </c>
      <c r="C7169" s="113">
        <f t="shared" ca="1" si="111"/>
        <v>1.0574565390697672</v>
      </c>
    </row>
    <row r="7170" spans="1:3" ht="15">
      <c r="A7170" s="10"/>
      <c r="B7170" s="111">
        <v>223.47</v>
      </c>
      <c r="C7170" s="113">
        <f t="shared" ca="1" si="111"/>
        <v>1.2487752801460885</v>
      </c>
    </row>
    <row r="7171" spans="1:3" ht="15">
      <c r="A7171" s="10"/>
      <c r="B7171" s="111">
        <v>243</v>
      </c>
      <c r="C7171" s="113">
        <f t="shared" ref="C7171:C7234" ca="1" si="112">B7171/100*RAND()</f>
        <v>1.4350998899688245</v>
      </c>
    </row>
    <row r="7172" spans="1:3" ht="15">
      <c r="A7172" s="10"/>
      <c r="B7172" s="111">
        <v>223.47</v>
      </c>
      <c r="C7172" s="113">
        <f t="shared" ca="1" si="112"/>
        <v>1.3745548450988432</v>
      </c>
    </row>
    <row r="7173" spans="1:3" ht="15">
      <c r="A7173" s="10"/>
      <c r="B7173" s="111">
        <v>197.03</v>
      </c>
      <c r="C7173" s="113">
        <f t="shared" ca="1" si="112"/>
        <v>0.47300314301350499</v>
      </c>
    </row>
    <row r="7174" spans="1:3" ht="15">
      <c r="A7174" s="10"/>
      <c r="B7174" s="111">
        <v>138.28</v>
      </c>
      <c r="C7174" s="113">
        <f t="shared" ca="1" si="112"/>
        <v>0.87549722794942086</v>
      </c>
    </row>
    <row r="7175" spans="1:3" ht="15">
      <c r="A7175" s="10"/>
      <c r="B7175" s="111">
        <v>116.75</v>
      </c>
      <c r="C7175" s="113">
        <f t="shared" ca="1" si="112"/>
        <v>0.61667828742412112</v>
      </c>
    </row>
    <row r="7176" spans="1:3" ht="15">
      <c r="A7176" s="10"/>
      <c r="B7176" s="111">
        <v>84.27</v>
      </c>
      <c r="C7176" s="113">
        <f t="shared" ca="1" si="112"/>
        <v>0.62117915894731046</v>
      </c>
    </row>
    <row r="7177" spans="1:3" ht="15">
      <c r="A7177" s="10"/>
      <c r="B7177" s="111">
        <v>91.33</v>
      </c>
      <c r="C7177" s="113">
        <f t="shared" ca="1" si="112"/>
        <v>0.77446508260638236</v>
      </c>
    </row>
    <row r="7178" spans="1:3" ht="15">
      <c r="A7178" s="10"/>
      <c r="B7178" s="111">
        <v>85.4</v>
      </c>
      <c r="C7178" s="113">
        <f t="shared" ca="1" si="112"/>
        <v>0.31813428669837995</v>
      </c>
    </row>
    <row r="7179" spans="1:3" ht="15">
      <c r="A7179" s="10"/>
      <c r="B7179" s="111">
        <v>69.92</v>
      </c>
      <c r="C7179" s="113">
        <f t="shared" ca="1" si="112"/>
        <v>0.23491090876438636</v>
      </c>
    </row>
    <row r="7180" spans="1:3" ht="15">
      <c r="A7180" s="10"/>
      <c r="B7180" s="111">
        <v>66.8</v>
      </c>
      <c r="C7180" s="113">
        <f t="shared" ca="1" si="112"/>
        <v>0.60419136606978219</v>
      </c>
    </row>
    <row r="7181" spans="1:3" ht="15">
      <c r="A7181" s="10"/>
      <c r="B7181" s="111">
        <v>85.36</v>
      </c>
      <c r="C7181" s="113">
        <f t="shared" ca="1" si="112"/>
        <v>0.8113283620155658</v>
      </c>
    </row>
    <row r="7182" spans="1:3" ht="15">
      <c r="A7182" s="10"/>
      <c r="B7182" s="111">
        <v>93.24</v>
      </c>
      <c r="C7182" s="113">
        <f t="shared" ca="1" si="112"/>
        <v>2.9093035346473884E-2</v>
      </c>
    </row>
    <row r="7183" spans="1:3" ht="15">
      <c r="A7183" s="10"/>
      <c r="B7183" s="111">
        <v>124.78</v>
      </c>
      <c r="C7183" s="113">
        <f t="shared" ca="1" si="112"/>
        <v>0.91520226368755431</v>
      </c>
    </row>
    <row r="7184" spans="1:3" ht="15">
      <c r="A7184" s="10"/>
      <c r="B7184" s="111">
        <v>197.01</v>
      </c>
      <c r="C7184" s="113">
        <f t="shared" ca="1" si="112"/>
        <v>0.91830364439837464</v>
      </c>
    </row>
    <row r="7185" spans="1:3" ht="15">
      <c r="A7185" s="10"/>
      <c r="B7185" s="111">
        <v>220</v>
      </c>
      <c r="C7185" s="113">
        <f t="shared" ca="1" si="112"/>
        <v>4.0990688269134816E-2</v>
      </c>
    </row>
    <row r="7186" spans="1:3" ht="15">
      <c r="A7186" s="10"/>
      <c r="B7186" s="111">
        <v>200</v>
      </c>
      <c r="C7186" s="113">
        <f t="shared" ca="1" si="112"/>
        <v>0.59824275611289135</v>
      </c>
    </row>
    <row r="7187" spans="1:3" ht="15">
      <c r="A7187" s="10"/>
      <c r="B7187" s="111">
        <v>180</v>
      </c>
      <c r="C7187" s="113">
        <f t="shared" ca="1" si="112"/>
        <v>0.93544171744644167</v>
      </c>
    </row>
    <row r="7188" spans="1:3" ht="15">
      <c r="A7188" s="10"/>
      <c r="B7188" s="111">
        <v>141.01</v>
      </c>
      <c r="C7188" s="113">
        <f t="shared" ca="1" si="112"/>
        <v>1.0381310492156783</v>
      </c>
    </row>
    <row r="7189" spans="1:3" ht="15">
      <c r="A7189" s="10"/>
      <c r="B7189" s="111">
        <v>119.31</v>
      </c>
      <c r="C7189" s="113">
        <f t="shared" ca="1" si="112"/>
        <v>0.29731234327177336</v>
      </c>
    </row>
    <row r="7190" spans="1:3" ht="15">
      <c r="A7190" s="10"/>
      <c r="B7190" s="111">
        <v>100</v>
      </c>
      <c r="C7190" s="113">
        <f t="shared" ca="1" si="112"/>
        <v>6.3654177793340816E-3</v>
      </c>
    </row>
    <row r="7191" spans="1:3" ht="15">
      <c r="A7191" s="10"/>
      <c r="B7191" s="111">
        <v>100.03</v>
      </c>
      <c r="C7191" s="113">
        <f t="shared" ca="1" si="112"/>
        <v>0.40016960004850805</v>
      </c>
    </row>
    <row r="7192" spans="1:3" ht="15">
      <c r="A7192" s="10"/>
      <c r="B7192" s="111">
        <v>126.01</v>
      </c>
      <c r="C7192" s="113">
        <f t="shared" ca="1" si="112"/>
        <v>0.59225692288330001</v>
      </c>
    </row>
    <row r="7193" spans="1:3" ht="15">
      <c r="A7193" s="10"/>
      <c r="B7193" s="111">
        <v>148.99</v>
      </c>
      <c r="C7193" s="113">
        <f t="shared" ca="1" si="112"/>
        <v>1.1596348631718474</v>
      </c>
    </row>
    <row r="7194" spans="1:3" ht="15">
      <c r="A7194" s="10"/>
      <c r="B7194" s="111">
        <v>207.56</v>
      </c>
      <c r="C7194" s="113">
        <f t="shared" ca="1" si="112"/>
        <v>0.69377494618035196</v>
      </c>
    </row>
    <row r="7195" spans="1:3" ht="15">
      <c r="A7195" s="10"/>
      <c r="B7195" s="111">
        <v>235.27</v>
      </c>
      <c r="C7195" s="113">
        <f t="shared" ca="1" si="112"/>
        <v>0.88574118396115298</v>
      </c>
    </row>
    <row r="7196" spans="1:3" ht="15">
      <c r="A7196" s="10"/>
      <c r="B7196" s="111">
        <v>228.55</v>
      </c>
      <c r="C7196" s="113">
        <f t="shared" ca="1" si="112"/>
        <v>1.1079578066327904</v>
      </c>
    </row>
    <row r="7197" spans="1:3" ht="15">
      <c r="A7197" s="10"/>
      <c r="B7197" s="111">
        <v>198.95</v>
      </c>
      <c r="C7197" s="113">
        <f t="shared" ca="1" si="112"/>
        <v>0.17956714552816819</v>
      </c>
    </row>
    <row r="7198" spans="1:3" ht="15">
      <c r="A7198" s="10"/>
      <c r="B7198" s="111">
        <v>162</v>
      </c>
      <c r="C7198" s="113">
        <f t="shared" ca="1" si="112"/>
        <v>0.39155265892993263</v>
      </c>
    </row>
    <row r="7199" spans="1:3" ht="15">
      <c r="A7199" s="10"/>
      <c r="B7199" s="111">
        <v>148.81</v>
      </c>
      <c r="C7199" s="113">
        <f t="shared" ca="1" si="112"/>
        <v>0.17149426557816205</v>
      </c>
    </row>
    <row r="7200" spans="1:3" ht="15">
      <c r="A7200" s="10"/>
      <c r="B7200" s="111">
        <v>121.75</v>
      </c>
      <c r="C7200" s="113">
        <f t="shared" ca="1" si="112"/>
        <v>1.011356487123896</v>
      </c>
    </row>
    <row r="7201" spans="1:3" ht="15">
      <c r="A7201" s="10"/>
      <c r="B7201" s="111">
        <v>133.02000000000001</v>
      </c>
      <c r="C7201" s="113">
        <f t="shared" ca="1" si="112"/>
        <v>1.0686584496154339</v>
      </c>
    </row>
    <row r="7202" spans="1:3" ht="15">
      <c r="A7202" s="10"/>
      <c r="B7202" s="111">
        <v>125.53</v>
      </c>
      <c r="C7202" s="113">
        <f t="shared" ca="1" si="112"/>
        <v>0.44486929262148217</v>
      </c>
    </row>
    <row r="7203" spans="1:3" ht="15">
      <c r="A7203" s="10"/>
      <c r="B7203" s="111">
        <v>118.96</v>
      </c>
      <c r="C7203" s="113">
        <f t="shared" ca="1" si="112"/>
        <v>0.40361159734661173</v>
      </c>
    </row>
    <row r="7204" spans="1:3" ht="15">
      <c r="A7204" s="10"/>
      <c r="B7204" s="111">
        <v>122.02</v>
      </c>
      <c r="C7204" s="113">
        <f t="shared" ca="1" si="112"/>
        <v>0.39810918393027389</v>
      </c>
    </row>
    <row r="7205" spans="1:3" ht="15">
      <c r="A7205" s="10"/>
      <c r="B7205" s="111">
        <v>131.69999999999999</v>
      </c>
      <c r="C7205" s="113">
        <f t="shared" ca="1" si="112"/>
        <v>0.50076552081994519</v>
      </c>
    </row>
    <row r="7206" spans="1:3" ht="15">
      <c r="A7206" s="10"/>
      <c r="B7206" s="111">
        <v>141.02000000000001</v>
      </c>
      <c r="C7206" s="113">
        <f t="shared" ca="1" si="112"/>
        <v>0.49016885627782975</v>
      </c>
    </row>
    <row r="7207" spans="1:3" ht="15">
      <c r="A7207" s="10"/>
      <c r="B7207" s="111">
        <v>180</v>
      </c>
      <c r="C7207" s="113">
        <f t="shared" ca="1" si="112"/>
        <v>1.6665247270397763</v>
      </c>
    </row>
    <row r="7208" spans="1:3" ht="15">
      <c r="A7208" s="10"/>
      <c r="B7208" s="111">
        <v>225.02</v>
      </c>
      <c r="C7208" s="113">
        <f t="shared" ca="1" si="112"/>
        <v>0.69273219017011878</v>
      </c>
    </row>
    <row r="7209" spans="1:3" ht="15">
      <c r="A7209" s="10"/>
      <c r="B7209" s="111">
        <v>250.34</v>
      </c>
      <c r="C7209" s="113">
        <f t="shared" ca="1" si="112"/>
        <v>2.1613811064081463</v>
      </c>
    </row>
    <row r="7210" spans="1:3" ht="15">
      <c r="A7210" s="10"/>
      <c r="B7210" s="111">
        <v>203.98</v>
      </c>
      <c r="C7210" s="113">
        <f t="shared" ca="1" si="112"/>
        <v>0.37947310077040464</v>
      </c>
    </row>
    <row r="7211" spans="1:3" ht="15">
      <c r="A7211" s="10"/>
      <c r="B7211" s="111">
        <v>171.4</v>
      </c>
      <c r="C7211" s="113">
        <f t="shared" ca="1" si="112"/>
        <v>0.61540844615267976</v>
      </c>
    </row>
    <row r="7212" spans="1:3" ht="15">
      <c r="A7212" s="10"/>
      <c r="B7212" s="111">
        <v>142.77000000000001</v>
      </c>
      <c r="C7212" s="113">
        <f t="shared" ca="1" si="112"/>
        <v>1.3600761748137602</v>
      </c>
    </row>
    <row r="7213" spans="1:3" ht="15">
      <c r="A7213" s="10"/>
      <c r="B7213" s="111">
        <v>128.01</v>
      </c>
      <c r="C7213" s="113">
        <f t="shared" ca="1" si="112"/>
        <v>1.1366105616010393</v>
      </c>
    </row>
    <row r="7214" spans="1:3" ht="15">
      <c r="A7214" s="10"/>
      <c r="B7214" s="111">
        <v>112</v>
      </c>
      <c r="C7214" s="113">
        <f t="shared" ca="1" si="112"/>
        <v>0.42197030859143636</v>
      </c>
    </row>
    <row r="7215" spans="1:3" ht="15">
      <c r="A7215" s="10"/>
      <c r="B7215" s="111">
        <v>113.01</v>
      </c>
      <c r="C7215" s="113">
        <f t="shared" ca="1" si="112"/>
        <v>1.0777393407883356</v>
      </c>
    </row>
    <row r="7216" spans="1:3" ht="15">
      <c r="A7216" s="10"/>
      <c r="B7216" s="111">
        <v>140</v>
      </c>
      <c r="C7216" s="113">
        <f t="shared" ca="1" si="112"/>
        <v>0.38132063346401646</v>
      </c>
    </row>
    <row r="7217" spans="1:3" ht="15">
      <c r="A7217" s="10"/>
      <c r="B7217" s="111">
        <v>173.05</v>
      </c>
      <c r="C7217" s="113">
        <f t="shared" ca="1" si="112"/>
        <v>0.76011118152457746</v>
      </c>
    </row>
    <row r="7218" spans="1:3" ht="15">
      <c r="A7218" s="10"/>
      <c r="B7218" s="111">
        <v>198.93</v>
      </c>
      <c r="C7218" s="113">
        <f t="shared" ca="1" si="112"/>
        <v>0.83402441241298386</v>
      </c>
    </row>
    <row r="7219" spans="1:3" ht="15">
      <c r="A7219" s="10"/>
      <c r="B7219" s="111">
        <v>220.69</v>
      </c>
      <c r="C7219" s="113">
        <f t="shared" ca="1" si="112"/>
        <v>1.7829108613268609</v>
      </c>
    </row>
    <row r="7220" spans="1:3" ht="15">
      <c r="A7220" s="10"/>
      <c r="B7220" s="111">
        <v>198.67</v>
      </c>
      <c r="C7220" s="113">
        <f t="shared" ca="1" si="112"/>
        <v>6.2099916380094732E-2</v>
      </c>
    </row>
    <row r="7221" spans="1:3" ht="15">
      <c r="A7221" s="10"/>
      <c r="B7221" s="111">
        <v>151.86000000000001</v>
      </c>
      <c r="C7221" s="113">
        <f t="shared" ca="1" si="112"/>
        <v>1.3068066233716689</v>
      </c>
    </row>
    <row r="7222" spans="1:3" ht="15">
      <c r="A7222" s="10"/>
      <c r="B7222" s="111">
        <v>100.19</v>
      </c>
      <c r="C7222" s="113">
        <f t="shared" ca="1" si="112"/>
        <v>0.47481061607238578</v>
      </c>
    </row>
    <row r="7223" spans="1:3" ht="15">
      <c r="A7223" s="10"/>
      <c r="B7223" s="111">
        <v>103.69</v>
      </c>
      <c r="C7223" s="113">
        <f t="shared" ca="1" si="112"/>
        <v>6.1210604647179243E-2</v>
      </c>
    </row>
    <row r="7224" spans="1:3" ht="15">
      <c r="A7224" s="10"/>
      <c r="B7224" s="111">
        <v>99.09</v>
      </c>
      <c r="C7224" s="113">
        <f t="shared" ca="1" si="112"/>
        <v>0.43315724739364586</v>
      </c>
    </row>
    <row r="7225" spans="1:3" ht="15">
      <c r="A7225" s="10"/>
      <c r="B7225" s="111">
        <v>94.98</v>
      </c>
      <c r="C7225" s="113">
        <f t="shared" ca="1" si="112"/>
        <v>0.52964892968843935</v>
      </c>
    </row>
    <row r="7226" spans="1:3" ht="15">
      <c r="A7226" s="10"/>
      <c r="B7226" s="111">
        <v>83.99</v>
      </c>
      <c r="C7226" s="113">
        <f t="shared" ca="1" si="112"/>
        <v>0.72899088288642178</v>
      </c>
    </row>
    <row r="7227" spans="1:3" ht="15">
      <c r="A7227" s="10"/>
      <c r="B7227" s="111">
        <v>78.349999999999994</v>
      </c>
      <c r="C7227" s="113">
        <f t="shared" ca="1" si="112"/>
        <v>0.33323292515659914</v>
      </c>
    </row>
    <row r="7228" spans="1:3" ht="15">
      <c r="A7228" s="10"/>
      <c r="B7228" s="111">
        <v>69.41</v>
      </c>
      <c r="C7228" s="113">
        <f t="shared" ca="1" si="112"/>
        <v>0.62728630713646516</v>
      </c>
    </row>
    <row r="7229" spans="1:3" ht="15">
      <c r="A7229" s="10"/>
      <c r="B7229" s="111">
        <v>75.290000000000006</v>
      </c>
      <c r="C7229" s="113">
        <f t="shared" ca="1" si="112"/>
        <v>0.53550968813989885</v>
      </c>
    </row>
    <row r="7230" spans="1:3" ht="15">
      <c r="A7230" s="10"/>
      <c r="B7230" s="111">
        <v>89.61</v>
      </c>
      <c r="C7230" s="113">
        <f t="shared" ca="1" si="112"/>
        <v>0.36112411883577233</v>
      </c>
    </row>
    <row r="7231" spans="1:3" ht="15">
      <c r="A7231" s="10"/>
      <c r="B7231" s="111">
        <v>132.65</v>
      </c>
      <c r="C7231" s="113">
        <f t="shared" ca="1" si="112"/>
        <v>6.899541386301733E-2</v>
      </c>
    </row>
    <row r="7232" spans="1:3" ht="15">
      <c r="A7232" s="10"/>
      <c r="B7232" s="111">
        <v>174.4</v>
      </c>
      <c r="C7232" s="113">
        <f t="shared" ca="1" si="112"/>
        <v>0.72780194985282209</v>
      </c>
    </row>
    <row r="7233" spans="1:3" ht="15">
      <c r="A7233" s="10"/>
      <c r="B7233" s="111">
        <v>199.36</v>
      </c>
      <c r="C7233" s="113">
        <f t="shared" ca="1" si="112"/>
        <v>0.64283877598040917</v>
      </c>
    </row>
    <row r="7234" spans="1:3" ht="15">
      <c r="A7234" s="10"/>
      <c r="B7234" s="111">
        <v>148.41999999999999</v>
      </c>
      <c r="C7234" s="113">
        <f t="shared" ca="1" si="112"/>
        <v>0.55880163450343778</v>
      </c>
    </row>
    <row r="7235" spans="1:3" ht="15">
      <c r="A7235" s="10"/>
      <c r="B7235" s="111">
        <v>106.16</v>
      </c>
      <c r="C7235" s="113">
        <f t="shared" ref="C7235:C7298" ca="1" si="113">B7235/100*RAND()</f>
        <v>0.28453231026523002</v>
      </c>
    </row>
    <row r="7236" spans="1:3" ht="15">
      <c r="A7236" s="10"/>
      <c r="B7236" s="111">
        <v>97.1</v>
      </c>
      <c r="C7236" s="113">
        <f t="shared" ca="1" si="113"/>
        <v>0.13159602367297213</v>
      </c>
    </row>
    <row r="7237" spans="1:3" ht="15">
      <c r="A7237" s="10"/>
      <c r="B7237" s="111">
        <v>91.29</v>
      </c>
      <c r="C7237" s="113">
        <f t="shared" ca="1" si="113"/>
        <v>0.15542305968968301</v>
      </c>
    </row>
    <row r="7238" spans="1:3" ht="15">
      <c r="A7238" s="10"/>
      <c r="B7238" s="111">
        <v>85.51</v>
      </c>
      <c r="C7238" s="113">
        <f t="shared" ca="1" si="113"/>
        <v>0.61147578643650691</v>
      </c>
    </row>
    <row r="7239" spans="1:3" ht="15">
      <c r="A7239" s="10"/>
      <c r="B7239" s="111">
        <v>90.34</v>
      </c>
      <c r="C7239" s="113">
        <f t="shared" ca="1" si="113"/>
        <v>0.32079078209534839</v>
      </c>
    </row>
    <row r="7240" spans="1:3" ht="15">
      <c r="A7240" s="10"/>
      <c r="B7240" s="111">
        <v>101.05</v>
      </c>
      <c r="C7240" s="113">
        <f t="shared" ca="1" si="113"/>
        <v>0.40349300104006525</v>
      </c>
    </row>
    <row r="7241" spans="1:3" ht="15">
      <c r="A7241" s="10"/>
      <c r="B7241" s="111">
        <v>137.9</v>
      </c>
      <c r="C7241" s="113">
        <f t="shared" ca="1" si="113"/>
        <v>0.11223164751899392</v>
      </c>
    </row>
    <row r="7242" spans="1:3" ht="15">
      <c r="A7242" s="10"/>
      <c r="B7242" s="111">
        <v>187.96</v>
      </c>
      <c r="C7242" s="113">
        <f t="shared" ca="1" si="113"/>
        <v>0.27073324365259144</v>
      </c>
    </row>
    <row r="7243" spans="1:3" ht="15">
      <c r="A7243" s="10"/>
      <c r="B7243" s="111">
        <v>170.07</v>
      </c>
      <c r="C7243" s="113">
        <f t="shared" ca="1" si="113"/>
        <v>0.707711479440431</v>
      </c>
    </row>
    <row r="7244" spans="1:3" ht="15">
      <c r="A7244" s="10"/>
      <c r="B7244" s="111">
        <v>152.33000000000001</v>
      </c>
      <c r="C7244" s="113">
        <f t="shared" ca="1" si="113"/>
        <v>0.95835287064372066</v>
      </c>
    </row>
    <row r="7245" spans="1:3" ht="15">
      <c r="A7245" s="10"/>
      <c r="B7245" s="111">
        <v>106.18</v>
      </c>
      <c r="C7245" s="113">
        <f t="shared" ca="1" si="113"/>
        <v>0.63187531236853101</v>
      </c>
    </row>
    <row r="7246" spans="1:3" ht="15">
      <c r="A7246" s="10"/>
      <c r="B7246" s="111">
        <v>88.89</v>
      </c>
      <c r="C7246" s="113">
        <f t="shared" ca="1" si="113"/>
        <v>0.43745035264160859</v>
      </c>
    </row>
    <row r="7247" spans="1:3" ht="15">
      <c r="A7247" s="10"/>
      <c r="B7247" s="111">
        <v>84.61</v>
      </c>
      <c r="C7247" s="113">
        <f t="shared" ca="1" si="113"/>
        <v>0.20588570911072865</v>
      </c>
    </row>
    <row r="7248" spans="1:3" ht="15">
      <c r="A7248" s="10"/>
      <c r="B7248" s="111">
        <v>65.510000000000005</v>
      </c>
      <c r="C7248" s="113">
        <f t="shared" ca="1" si="113"/>
        <v>0.57512972533734863</v>
      </c>
    </row>
    <row r="7249" spans="1:3" ht="15">
      <c r="A7249" s="10"/>
      <c r="B7249" s="111">
        <v>75.05</v>
      </c>
      <c r="C7249" s="113">
        <f t="shared" ca="1" si="113"/>
        <v>0.15864607961120267</v>
      </c>
    </row>
    <row r="7250" spans="1:3" ht="15">
      <c r="A7250" s="10"/>
      <c r="B7250" s="111">
        <v>72.22</v>
      </c>
      <c r="C7250" s="113">
        <f t="shared" ca="1" si="113"/>
        <v>0.42560814021387083</v>
      </c>
    </row>
    <row r="7251" spans="1:3" ht="15">
      <c r="A7251" s="10"/>
      <c r="B7251" s="111">
        <v>75.47</v>
      </c>
      <c r="C7251" s="113">
        <f t="shared" ca="1" si="113"/>
        <v>1.0571692680663414E-3</v>
      </c>
    </row>
    <row r="7252" spans="1:3" ht="15">
      <c r="A7252" s="10"/>
      <c r="B7252" s="111">
        <v>70</v>
      </c>
      <c r="C7252" s="113">
        <f t="shared" ca="1" si="113"/>
        <v>0.24260705212330699</v>
      </c>
    </row>
    <row r="7253" spans="1:3" ht="15">
      <c r="A7253" s="10"/>
      <c r="B7253" s="111">
        <v>67.03</v>
      </c>
      <c r="C7253" s="113">
        <f t="shared" ca="1" si="113"/>
        <v>0.33222550315040711</v>
      </c>
    </row>
    <row r="7254" spans="1:3" ht="15">
      <c r="A7254" s="10"/>
      <c r="B7254" s="111">
        <v>69.430000000000007</v>
      </c>
      <c r="C7254" s="113">
        <f t="shared" ca="1" si="113"/>
        <v>0.21535033598496461</v>
      </c>
    </row>
    <row r="7255" spans="1:3" ht="15">
      <c r="A7255" s="10"/>
      <c r="B7255" s="111">
        <v>81.3</v>
      </c>
      <c r="C7255" s="113">
        <f t="shared" ca="1" si="113"/>
        <v>0.45089101969035211</v>
      </c>
    </row>
    <row r="7256" spans="1:3" ht="15">
      <c r="A7256" s="10"/>
      <c r="B7256" s="111">
        <v>92.31</v>
      </c>
      <c r="C7256" s="113">
        <f t="shared" ca="1" si="113"/>
        <v>3.0715813971453086E-2</v>
      </c>
    </row>
    <row r="7257" spans="1:3" ht="15">
      <c r="A7257" s="10"/>
      <c r="B7257" s="111">
        <v>117.65</v>
      </c>
      <c r="C7257" s="113">
        <f t="shared" ca="1" si="113"/>
        <v>0.79625154045755409</v>
      </c>
    </row>
    <row r="7258" spans="1:3" ht="15">
      <c r="A7258" s="10"/>
      <c r="B7258" s="111">
        <v>116.89</v>
      </c>
      <c r="C7258" s="113">
        <f t="shared" ca="1" si="113"/>
        <v>1.1552181631695293</v>
      </c>
    </row>
    <row r="7259" spans="1:3" ht="15">
      <c r="A7259" s="10"/>
      <c r="B7259" s="111">
        <v>109.03</v>
      </c>
      <c r="C7259" s="113">
        <f t="shared" ca="1" si="113"/>
        <v>0.40269882415201619</v>
      </c>
    </row>
    <row r="7260" spans="1:3" ht="15">
      <c r="A7260" s="10"/>
      <c r="B7260" s="111">
        <v>101.31</v>
      </c>
      <c r="C7260" s="113">
        <f t="shared" ca="1" si="113"/>
        <v>0.17191963058090542</v>
      </c>
    </row>
    <row r="7261" spans="1:3" ht="15">
      <c r="A7261" s="10"/>
      <c r="B7261" s="111">
        <v>81.069999999999993</v>
      </c>
      <c r="C7261" s="113">
        <f t="shared" ca="1" si="113"/>
        <v>0.68472059931878038</v>
      </c>
    </row>
    <row r="7262" spans="1:3" ht="15">
      <c r="A7262" s="10"/>
      <c r="B7262" s="111">
        <v>78.56</v>
      </c>
      <c r="C7262" s="113">
        <f t="shared" ca="1" si="113"/>
        <v>0.35673274175817915</v>
      </c>
    </row>
    <row r="7263" spans="1:3" ht="15">
      <c r="A7263" s="10"/>
      <c r="B7263" s="111">
        <v>71.58</v>
      </c>
      <c r="C7263" s="113">
        <f t="shared" ca="1" si="113"/>
        <v>0.16176126921385775</v>
      </c>
    </row>
    <row r="7264" spans="1:3" ht="15">
      <c r="A7264" s="10"/>
      <c r="B7264" s="111">
        <v>71.59</v>
      </c>
      <c r="C7264" s="113">
        <f t="shared" ca="1" si="113"/>
        <v>0.15910025589141336</v>
      </c>
    </row>
    <row r="7265" spans="1:3" ht="15">
      <c r="A7265" s="10"/>
      <c r="B7265" s="111">
        <v>80</v>
      </c>
      <c r="C7265" s="113">
        <f t="shared" ca="1" si="113"/>
        <v>0.5144667663274356</v>
      </c>
    </row>
    <row r="7266" spans="1:3" ht="15">
      <c r="A7266" s="10"/>
      <c r="B7266" s="111">
        <v>86.98</v>
      </c>
      <c r="C7266" s="113">
        <f t="shared" ca="1" si="113"/>
        <v>0.40976013414276763</v>
      </c>
    </row>
    <row r="7267" spans="1:3" ht="15">
      <c r="A7267" s="10"/>
      <c r="B7267" s="111">
        <v>114.67</v>
      </c>
      <c r="C7267" s="113">
        <f t="shared" ca="1" si="113"/>
        <v>0.95424531448067762</v>
      </c>
    </row>
    <row r="7268" spans="1:3" ht="15">
      <c r="A7268" s="10"/>
      <c r="B7268" s="111">
        <v>107.83</v>
      </c>
      <c r="C7268" s="113">
        <f t="shared" ca="1" si="113"/>
        <v>1.0514858460891423</v>
      </c>
    </row>
    <row r="7269" spans="1:3" ht="15">
      <c r="A7269" s="10"/>
      <c r="B7269" s="111">
        <v>88.24</v>
      </c>
      <c r="C7269" s="113">
        <f t="shared" ca="1" si="113"/>
        <v>0.23601280868685759</v>
      </c>
    </row>
    <row r="7270" spans="1:3" ht="15">
      <c r="A7270" s="10"/>
      <c r="B7270" s="111">
        <v>67.36</v>
      </c>
      <c r="C7270" s="113">
        <f t="shared" ca="1" si="113"/>
        <v>8.8300402663245514E-2</v>
      </c>
    </row>
    <row r="7271" spans="1:3" ht="15">
      <c r="A7271" s="10"/>
      <c r="B7271" s="111">
        <v>66.930000000000007</v>
      </c>
      <c r="C7271" s="113">
        <f t="shared" ca="1" si="113"/>
        <v>0.14542464490721507</v>
      </c>
    </row>
    <row r="7272" spans="1:3" ht="15">
      <c r="A7272" s="10"/>
      <c r="B7272" s="111">
        <v>57.18</v>
      </c>
      <c r="C7272" s="113">
        <f t="shared" ca="1" si="113"/>
        <v>0.46302543929046452</v>
      </c>
    </row>
    <row r="7273" spans="1:3" ht="15">
      <c r="A7273" s="10"/>
      <c r="B7273" s="111">
        <v>56.14</v>
      </c>
      <c r="C7273" s="113">
        <f t="shared" ca="1" si="113"/>
        <v>0.47037544763351413</v>
      </c>
    </row>
    <row r="7274" spans="1:3" ht="15">
      <c r="A7274" s="10"/>
      <c r="B7274" s="111">
        <v>60.87</v>
      </c>
      <c r="C7274" s="113">
        <f t="shared" ca="1" si="113"/>
        <v>0.28383411223323407</v>
      </c>
    </row>
    <row r="7275" spans="1:3" ht="15">
      <c r="A7275" s="10"/>
      <c r="B7275" s="111">
        <v>69.03</v>
      </c>
      <c r="C7275" s="113">
        <f t="shared" ca="1" si="113"/>
        <v>5.3534381616769315E-2</v>
      </c>
    </row>
    <row r="7276" spans="1:3" ht="15">
      <c r="A7276" s="10"/>
      <c r="B7276" s="111">
        <v>64.489999999999995</v>
      </c>
      <c r="C7276" s="113">
        <f t="shared" ca="1" si="113"/>
        <v>0.55850181138645782</v>
      </c>
    </row>
    <row r="7277" spans="1:3" ht="15">
      <c r="A7277" s="10"/>
      <c r="B7277" s="111">
        <v>57.11</v>
      </c>
      <c r="C7277" s="113">
        <f t="shared" ca="1" si="113"/>
        <v>0.23744994144386727</v>
      </c>
    </row>
    <row r="7278" spans="1:3" ht="15">
      <c r="A7278" s="10"/>
      <c r="B7278" s="111">
        <v>58.65</v>
      </c>
      <c r="C7278" s="113">
        <f t="shared" ca="1" si="113"/>
        <v>0.41752454175195053</v>
      </c>
    </row>
    <row r="7279" spans="1:3" ht="15">
      <c r="A7279" s="10"/>
      <c r="B7279" s="111">
        <v>56</v>
      </c>
      <c r="C7279" s="113">
        <f t="shared" ca="1" si="113"/>
        <v>4.332873910544649E-2</v>
      </c>
    </row>
    <row r="7280" spans="1:3" ht="15">
      <c r="A7280" s="10"/>
      <c r="B7280" s="111">
        <v>54.73</v>
      </c>
      <c r="C7280" s="113">
        <f t="shared" ca="1" si="113"/>
        <v>0.44841774095782688</v>
      </c>
    </row>
    <row r="7281" spans="1:3" ht="15">
      <c r="A7281" s="10"/>
      <c r="B7281" s="111">
        <v>60.24</v>
      </c>
      <c r="C7281" s="113">
        <f t="shared" ca="1" si="113"/>
        <v>5.2941692594666231E-2</v>
      </c>
    </row>
    <row r="7282" spans="1:3" ht="15">
      <c r="A7282" s="10"/>
      <c r="B7282" s="111">
        <v>61.09</v>
      </c>
      <c r="C7282" s="113">
        <f t="shared" ca="1" si="113"/>
        <v>0.39323191916941957</v>
      </c>
    </row>
    <row r="7283" spans="1:3" ht="15">
      <c r="A7283" s="10"/>
      <c r="B7283" s="111">
        <v>71.709999999999994</v>
      </c>
      <c r="C7283" s="113">
        <f t="shared" ca="1" si="113"/>
        <v>0.36530947944417597</v>
      </c>
    </row>
    <row r="7284" spans="1:3" ht="15">
      <c r="A7284" s="10"/>
      <c r="B7284" s="111">
        <v>64.989999999999995</v>
      </c>
      <c r="C7284" s="113">
        <f t="shared" ca="1" si="113"/>
        <v>7.0997944171504013E-2</v>
      </c>
    </row>
    <row r="7285" spans="1:3" ht="15">
      <c r="A7285" s="10"/>
      <c r="B7285" s="111">
        <v>64.91</v>
      </c>
      <c r="C7285" s="113">
        <f t="shared" ca="1" si="113"/>
        <v>0.151107299427819</v>
      </c>
    </row>
    <row r="7286" spans="1:3" ht="15">
      <c r="A7286" s="10"/>
      <c r="B7286" s="111">
        <v>61.66</v>
      </c>
      <c r="C7286" s="113">
        <f t="shared" ca="1" si="113"/>
        <v>0.30076354088221019</v>
      </c>
    </row>
    <row r="7287" spans="1:3" ht="15">
      <c r="A7287" s="10"/>
      <c r="B7287" s="111">
        <v>56.12</v>
      </c>
      <c r="C7287" s="113">
        <f t="shared" ca="1" si="113"/>
        <v>0.32234696210055469</v>
      </c>
    </row>
    <row r="7288" spans="1:3" ht="15">
      <c r="A7288" s="10"/>
      <c r="B7288" s="111">
        <v>56.15</v>
      </c>
      <c r="C7288" s="113">
        <f t="shared" ca="1" si="113"/>
        <v>0.30232681089659397</v>
      </c>
    </row>
    <row r="7289" spans="1:3" ht="15">
      <c r="A7289" s="10"/>
      <c r="B7289" s="111">
        <v>63.1</v>
      </c>
      <c r="C7289" s="113">
        <f t="shared" ca="1" si="113"/>
        <v>0.22072792831699706</v>
      </c>
    </row>
    <row r="7290" spans="1:3" ht="15">
      <c r="A7290" s="10"/>
      <c r="B7290" s="111">
        <v>69.92</v>
      </c>
      <c r="C7290" s="113">
        <f t="shared" ca="1" si="113"/>
        <v>0.67818983356516471</v>
      </c>
    </row>
    <row r="7291" spans="1:3" ht="15">
      <c r="A7291" s="10"/>
      <c r="B7291" s="111">
        <v>79.13</v>
      </c>
      <c r="C7291" s="113">
        <f t="shared" ca="1" si="113"/>
        <v>5.6987073130476858E-2</v>
      </c>
    </row>
    <row r="7292" spans="1:3" ht="15">
      <c r="A7292" s="10"/>
      <c r="B7292" s="111">
        <v>74.540000000000006</v>
      </c>
      <c r="C7292" s="113">
        <f t="shared" ca="1" si="113"/>
        <v>0.58068124396371879</v>
      </c>
    </row>
    <row r="7293" spans="1:3" ht="15">
      <c r="A7293" s="10"/>
      <c r="B7293" s="111">
        <v>60.06</v>
      </c>
      <c r="C7293" s="113">
        <f t="shared" ca="1" si="113"/>
        <v>0.20633229079072299</v>
      </c>
    </row>
    <row r="7294" spans="1:3" ht="15">
      <c r="A7294" s="10"/>
      <c r="B7294" s="111">
        <v>52.2</v>
      </c>
      <c r="C7294" s="113">
        <f t="shared" ca="1" si="113"/>
        <v>0.48107286894106027</v>
      </c>
    </row>
    <row r="7295" spans="1:3" ht="15">
      <c r="A7295" s="10"/>
      <c r="B7295" s="111">
        <v>52.49</v>
      </c>
      <c r="C7295" s="113">
        <f t="shared" ca="1" si="113"/>
        <v>0.2769364970788416</v>
      </c>
    </row>
    <row r="7296" spans="1:3" ht="15">
      <c r="A7296" s="10"/>
      <c r="B7296" s="111">
        <v>58.5</v>
      </c>
      <c r="C7296" s="113">
        <f t="shared" ca="1" si="113"/>
        <v>0.25857578569240258</v>
      </c>
    </row>
    <row r="7297" spans="1:3" ht="15">
      <c r="A7297" s="10"/>
      <c r="B7297" s="111">
        <v>52.33</v>
      </c>
      <c r="C7297" s="113">
        <f t="shared" ca="1" si="113"/>
        <v>0.21935225005737441</v>
      </c>
    </row>
    <row r="7298" spans="1:3" ht="15">
      <c r="A7298" s="10"/>
      <c r="B7298" s="111">
        <v>59.22</v>
      </c>
      <c r="C7298" s="113">
        <f t="shared" ca="1" si="113"/>
        <v>0.58872465795864581</v>
      </c>
    </row>
    <row r="7299" spans="1:3" ht="15">
      <c r="A7299" s="10"/>
      <c r="B7299" s="111">
        <v>55.06</v>
      </c>
      <c r="C7299" s="113">
        <f t="shared" ref="C7299:C7362" ca="1" si="114">B7299/100*RAND()</f>
        <v>0.53058974718696805</v>
      </c>
    </row>
    <row r="7300" spans="1:3" ht="15">
      <c r="A7300" s="10"/>
      <c r="B7300" s="111">
        <v>43.92</v>
      </c>
      <c r="C7300" s="113">
        <f t="shared" ca="1" si="114"/>
        <v>1.4266466966139878E-2</v>
      </c>
    </row>
    <row r="7301" spans="1:3" ht="15">
      <c r="A7301" s="10"/>
      <c r="B7301" s="111">
        <v>22.05</v>
      </c>
      <c r="C7301" s="113">
        <f t="shared" ca="1" si="114"/>
        <v>0.12457120501927786</v>
      </c>
    </row>
    <row r="7302" spans="1:3" ht="15">
      <c r="A7302" s="10"/>
      <c r="B7302" s="111">
        <v>20.36</v>
      </c>
      <c r="C7302" s="113">
        <f t="shared" ca="1" si="114"/>
        <v>1.9590132022732448E-2</v>
      </c>
    </row>
    <row r="7303" spans="1:3" ht="15">
      <c r="A7303" s="10"/>
      <c r="B7303" s="111">
        <v>41.82</v>
      </c>
      <c r="C7303" s="113">
        <f t="shared" ca="1" si="114"/>
        <v>0.18221547881100295</v>
      </c>
    </row>
    <row r="7304" spans="1:3" ht="15">
      <c r="A7304" s="10"/>
      <c r="B7304" s="111">
        <v>58.29</v>
      </c>
      <c r="C7304" s="113">
        <f t="shared" ca="1" si="114"/>
        <v>0.10934482459291062</v>
      </c>
    </row>
    <row r="7305" spans="1:3" ht="15">
      <c r="A7305" s="10"/>
      <c r="B7305" s="111">
        <v>77.540000000000006</v>
      </c>
      <c r="C7305" s="113">
        <f t="shared" ca="1" si="114"/>
        <v>4.0591563187520989E-2</v>
      </c>
    </row>
    <row r="7306" spans="1:3" ht="15">
      <c r="A7306" s="10"/>
      <c r="B7306" s="111">
        <v>88.81</v>
      </c>
      <c r="C7306" s="113">
        <f t="shared" ca="1" si="114"/>
        <v>0.25227989233176223</v>
      </c>
    </row>
    <row r="7307" spans="1:3" ht="15">
      <c r="A7307" s="10"/>
      <c r="B7307" s="111">
        <v>87.97</v>
      </c>
      <c r="C7307" s="113">
        <f t="shared" ca="1" si="114"/>
        <v>0.45588384388330611</v>
      </c>
    </row>
    <row r="7308" spans="1:3" ht="15">
      <c r="A7308" s="10"/>
      <c r="B7308" s="111">
        <v>83.2</v>
      </c>
      <c r="C7308" s="113">
        <f t="shared" ca="1" si="114"/>
        <v>0.80020906851483886</v>
      </c>
    </row>
    <row r="7309" spans="1:3" ht="15">
      <c r="A7309" s="10"/>
      <c r="B7309" s="111">
        <v>78.31</v>
      </c>
      <c r="C7309" s="113">
        <f t="shared" ca="1" si="114"/>
        <v>0.77799574485475764</v>
      </c>
    </row>
    <row r="7310" spans="1:3" ht="15">
      <c r="A7310" s="10"/>
      <c r="B7310" s="111">
        <v>78.98</v>
      </c>
      <c r="C7310" s="113">
        <f t="shared" ca="1" si="114"/>
        <v>0.31931363241212879</v>
      </c>
    </row>
    <row r="7311" spans="1:3" ht="15">
      <c r="A7311" s="10"/>
      <c r="B7311" s="111">
        <v>80.55</v>
      </c>
      <c r="C7311" s="113">
        <f t="shared" ca="1" si="114"/>
        <v>0.39852718048953756</v>
      </c>
    </row>
    <row r="7312" spans="1:3" ht="15">
      <c r="A7312" s="10"/>
      <c r="B7312" s="111">
        <v>81.52</v>
      </c>
      <c r="C7312" s="113">
        <f t="shared" ca="1" si="114"/>
        <v>0.58870797319329282</v>
      </c>
    </row>
    <row r="7313" spans="1:3" ht="15">
      <c r="A7313" s="10"/>
      <c r="B7313" s="111">
        <v>98.83</v>
      </c>
      <c r="C7313" s="113">
        <f t="shared" ca="1" si="114"/>
        <v>0.82911698746456552</v>
      </c>
    </row>
    <row r="7314" spans="1:3" ht="15">
      <c r="A7314" s="10"/>
      <c r="B7314" s="111">
        <v>111.28</v>
      </c>
      <c r="C7314" s="113">
        <f t="shared" ca="1" si="114"/>
        <v>0.80617789227473391</v>
      </c>
    </row>
    <row r="7315" spans="1:3" ht="15">
      <c r="A7315" s="10"/>
      <c r="B7315" s="111">
        <v>164.2</v>
      </c>
      <c r="C7315" s="113">
        <f t="shared" ca="1" si="114"/>
        <v>4.0240230803309754E-2</v>
      </c>
    </row>
    <row r="7316" spans="1:3" ht="15">
      <c r="A7316" s="10"/>
      <c r="B7316" s="111">
        <v>183</v>
      </c>
      <c r="C7316" s="113">
        <f t="shared" ca="1" si="114"/>
        <v>0.81228170907049302</v>
      </c>
    </row>
    <row r="7317" spans="1:3" ht="15">
      <c r="A7317" s="10"/>
      <c r="B7317" s="111">
        <v>179.9</v>
      </c>
      <c r="C7317" s="113">
        <f t="shared" ca="1" si="114"/>
        <v>0.45743973903386059</v>
      </c>
    </row>
    <row r="7318" spans="1:3" ht="15">
      <c r="A7318" s="10"/>
      <c r="B7318" s="111">
        <v>163.08000000000001</v>
      </c>
      <c r="C7318" s="113">
        <f t="shared" ca="1" si="114"/>
        <v>1.547053894936316</v>
      </c>
    </row>
    <row r="7319" spans="1:3" ht="15">
      <c r="A7319" s="10"/>
      <c r="B7319" s="111">
        <v>151.51</v>
      </c>
      <c r="C7319" s="113">
        <f t="shared" ca="1" si="114"/>
        <v>0.49272905647750853</v>
      </c>
    </row>
    <row r="7320" spans="1:3" ht="15">
      <c r="A7320" s="10"/>
      <c r="B7320" s="111">
        <v>147.37</v>
      </c>
      <c r="C7320" s="113">
        <f t="shared" ca="1" si="114"/>
        <v>0.60531146331226249</v>
      </c>
    </row>
    <row r="7321" spans="1:3" ht="15">
      <c r="A7321" s="10"/>
      <c r="B7321" s="111">
        <v>134.9</v>
      </c>
      <c r="C7321" s="113">
        <f t="shared" ca="1" si="114"/>
        <v>0.38395633806751234</v>
      </c>
    </row>
    <row r="7322" spans="1:3" ht="15">
      <c r="A7322" s="10"/>
      <c r="B7322" s="111">
        <v>145</v>
      </c>
      <c r="C7322" s="113">
        <f t="shared" ca="1" si="114"/>
        <v>0.2339554683143743</v>
      </c>
    </row>
    <row r="7323" spans="1:3" ht="15">
      <c r="A7323" s="10"/>
      <c r="B7323" s="111">
        <v>131.94999999999999</v>
      </c>
      <c r="C7323" s="113">
        <f t="shared" ca="1" si="114"/>
        <v>1.160296857206728</v>
      </c>
    </row>
    <row r="7324" spans="1:3" ht="15">
      <c r="A7324" s="10"/>
      <c r="B7324" s="111">
        <v>128.91999999999999</v>
      </c>
      <c r="C7324" s="113">
        <f t="shared" ca="1" si="114"/>
        <v>0.17890824499995375</v>
      </c>
    </row>
    <row r="7325" spans="1:3" ht="15">
      <c r="A7325" s="10"/>
      <c r="B7325" s="111">
        <v>111.2</v>
      </c>
      <c r="C7325" s="113">
        <f t="shared" ca="1" si="114"/>
        <v>5.7220168586445989E-3</v>
      </c>
    </row>
    <row r="7326" spans="1:3" ht="15">
      <c r="A7326" s="10"/>
      <c r="B7326" s="111">
        <v>123.51</v>
      </c>
      <c r="C7326" s="113">
        <f t="shared" ca="1" si="114"/>
        <v>6.8049295374754848E-2</v>
      </c>
    </row>
    <row r="7327" spans="1:3" ht="15">
      <c r="A7327" s="10"/>
      <c r="B7327" s="111">
        <v>143.01</v>
      </c>
      <c r="C7327" s="113">
        <f t="shared" ca="1" si="114"/>
        <v>1.7917650922398661E-2</v>
      </c>
    </row>
    <row r="7328" spans="1:3" ht="15">
      <c r="A7328" s="10"/>
      <c r="B7328" s="111">
        <v>182.15</v>
      </c>
      <c r="C7328" s="113">
        <f t="shared" ca="1" si="114"/>
        <v>1.660716703794668</v>
      </c>
    </row>
    <row r="7329" spans="1:3" ht="15">
      <c r="A7329" s="10"/>
      <c r="B7329" s="111">
        <v>216.83</v>
      </c>
      <c r="C7329" s="113">
        <f t="shared" ca="1" si="114"/>
        <v>0.17699381838847333</v>
      </c>
    </row>
    <row r="7330" spans="1:3" ht="15">
      <c r="A7330" s="10"/>
      <c r="B7330" s="111">
        <v>234.98</v>
      </c>
      <c r="C7330" s="113">
        <f t="shared" ca="1" si="114"/>
        <v>0.57789691016383771</v>
      </c>
    </row>
    <row r="7331" spans="1:3" ht="15">
      <c r="A7331" s="10"/>
      <c r="B7331" s="111">
        <v>228.04</v>
      </c>
      <c r="C7331" s="113">
        <f t="shared" ca="1" si="114"/>
        <v>0.25304508899124234</v>
      </c>
    </row>
    <row r="7332" spans="1:3" ht="15">
      <c r="A7332" s="10"/>
      <c r="B7332" s="111">
        <v>221.74</v>
      </c>
      <c r="C7332" s="113">
        <f t="shared" ca="1" si="114"/>
        <v>1.4580696999675389</v>
      </c>
    </row>
    <row r="7333" spans="1:3" ht="15">
      <c r="A7333" s="10"/>
      <c r="B7333" s="111">
        <v>223.21</v>
      </c>
      <c r="C7333" s="113">
        <f t="shared" ca="1" si="114"/>
        <v>1.6233647527605595</v>
      </c>
    </row>
    <row r="7334" spans="1:3" ht="15">
      <c r="A7334" s="10"/>
      <c r="B7334" s="111">
        <v>215.95</v>
      </c>
      <c r="C7334" s="113">
        <f t="shared" ca="1" si="114"/>
        <v>1.2686703507659824</v>
      </c>
    </row>
    <row r="7335" spans="1:3" ht="15">
      <c r="A7335" s="10"/>
      <c r="B7335" s="111">
        <v>217.35</v>
      </c>
      <c r="C7335" s="113">
        <f t="shared" ca="1" si="114"/>
        <v>0.19894099037520066</v>
      </c>
    </row>
    <row r="7336" spans="1:3" ht="15">
      <c r="A7336" s="10"/>
      <c r="B7336" s="111">
        <v>224.91</v>
      </c>
      <c r="C7336" s="113">
        <f t="shared" ca="1" si="114"/>
        <v>1.4863738242759141</v>
      </c>
    </row>
    <row r="7337" spans="1:3" ht="15">
      <c r="A7337" s="10"/>
      <c r="B7337" s="111">
        <v>230.3</v>
      </c>
      <c r="C7337" s="113">
        <f t="shared" ca="1" si="114"/>
        <v>0.75525750155079241</v>
      </c>
    </row>
    <row r="7338" spans="1:3" ht="15">
      <c r="A7338" s="10"/>
      <c r="B7338" s="111">
        <v>248.93</v>
      </c>
      <c r="C7338" s="113">
        <f t="shared" ca="1" si="114"/>
        <v>1.0969954646511215</v>
      </c>
    </row>
    <row r="7339" spans="1:3" ht="15">
      <c r="A7339" s="10"/>
      <c r="B7339" s="111">
        <v>298.97000000000003</v>
      </c>
      <c r="C7339" s="113">
        <f t="shared" ca="1" si="114"/>
        <v>0.9012361366141316</v>
      </c>
    </row>
    <row r="7340" spans="1:3" ht="15">
      <c r="A7340" s="10"/>
      <c r="B7340" s="111">
        <v>312.67</v>
      </c>
      <c r="C7340" s="113">
        <f t="shared" ca="1" si="114"/>
        <v>3.0306523624816415</v>
      </c>
    </row>
    <row r="7341" spans="1:3" ht="15">
      <c r="A7341" s="10"/>
      <c r="B7341" s="111">
        <v>280</v>
      </c>
      <c r="C7341" s="113">
        <f t="shared" ca="1" si="114"/>
        <v>1.8516605012056435</v>
      </c>
    </row>
    <row r="7342" spans="1:3" ht="15">
      <c r="A7342" s="10"/>
      <c r="B7342" s="111">
        <v>231</v>
      </c>
      <c r="C7342" s="113">
        <f t="shared" ca="1" si="114"/>
        <v>1.4631819847973166</v>
      </c>
    </row>
    <row r="7343" spans="1:3" ht="15">
      <c r="A7343" s="10"/>
      <c r="B7343" s="111">
        <v>201</v>
      </c>
      <c r="C7343" s="113">
        <f t="shared" ca="1" si="114"/>
        <v>1.7137917308476764</v>
      </c>
    </row>
    <row r="7344" spans="1:3" ht="15">
      <c r="A7344" s="10"/>
      <c r="B7344" s="111">
        <v>179.99</v>
      </c>
      <c r="C7344" s="113">
        <f t="shared" ca="1" si="114"/>
        <v>0.14873920710685701</v>
      </c>
    </row>
    <row r="7345" spans="1:3" ht="15">
      <c r="A7345" s="10"/>
      <c r="B7345" s="111">
        <v>167</v>
      </c>
      <c r="C7345" s="113">
        <f t="shared" ca="1" si="114"/>
        <v>0.20309136869985864</v>
      </c>
    </row>
    <row r="7346" spans="1:3" ht="15">
      <c r="A7346" s="10"/>
      <c r="B7346" s="111">
        <v>146.68</v>
      </c>
      <c r="C7346" s="113">
        <f t="shared" ca="1" si="114"/>
        <v>0.52203574143410358</v>
      </c>
    </row>
    <row r="7347" spans="1:3" ht="15">
      <c r="A7347" s="10"/>
      <c r="B7347" s="111">
        <v>143.08000000000001</v>
      </c>
      <c r="C7347" s="113">
        <f t="shared" ca="1" si="114"/>
        <v>0.29834934123789408</v>
      </c>
    </row>
    <row r="7348" spans="1:3" ht="15">
      <c r="A7348" s="10"/>
      <c r="B7348" s="111">
        <v>140.25</v>
      </c>
      <c r="C7348" s="113">
        <f t="shared" ca="1" si="114"/>
        <v>1.1733308427667346</v>
      </c>
    </row>
    <row r="7349" spans="1:3" ht="15">
      <c r="A7349" s="10"/>
      <c r="B7349" s="111">
        <v>130.84</v>
      </c>
      <c r="C7349" s="113">
        <f t="shared" ca="1" si="114"/>
        <v>1.2503954382443652</v>
      </c>
    </row>
    <row r="7350" spans="1:3" ht="15">
      <c r="A7350" s="10"/>
      <c r="B7350" s="111">
        <v>130.03</v>
      </c>
      <c r="C7350" s="113">
        <f t="shared" ca="1" si="114"/>
        <v>1.2886784153544908</v>
      </c>
    </row>
    <row r="7351" spans="1:3" ht="15">
      <c r="A7351" s="10"/>
      <c r="B7351" s="111">
        <v>138.69999999999999</v>
      </c>
      <c r="C7351" s="113">
        <f t="shared" ca="1" si="114"/>
        <v>0.56122700436187789</v>
      </c>
    </row>
    <row r="7352" spans="1:3" ht="15">
      <c r="A7352" s="10"/>
      <c r="B7352" s="111">
        <v>169.95</v>
      </c>
      <c r="C7352" s="113">
        <f t="shared" ca="1" si="114"/>
        <v>0.19822524007533043</v>
      </c>
    </row>
    <row r="7353" spans="1:3" ht="15">
      <c r="A7353" s="10"/>
      <c r="B7353" s="111">
        <v>204.37</v>
      </c>
      <c r="C7353" s="113">
        <f t="shared" ca="1" si="114"/>
        <v>3.9169310506793571E-2</v>
      </c>
    </row>
    <row r="7354" spans="1:3" ht="15">
      <c r="A7354" s="10"/>
      <c r="B7354" s="111">
        <v>230.09</v>
      </c>
      <c r="C7354" s="113">
        <f t="shared" ca="1" si="114"/>
        <v>1.504177037693387</v>
      </c>
    </row>
    <row r="7355" spans="1:3" ht="15">
      <c r="A7355" s="10"/>
      <c r="B7355" s="111">
        <v>219.09</v>
      </c>
      <c r="C7355" s="113">
        <f t="shared" ca="1" si="114"/>
        <v>1.2454697924498499</v>
      </c>
    </row>
    <row r="7356" spans="1:3" ht="15">
      <c r="A7356" s="10"/>
      <c r="B7356" s="111">
        <v>207.62</v>
      </c>
      <c r="C7356" s="113">
        <f t="shared" ca="1" si="114"/>
        <v>0.14384345830405296</v>
      </c>
    </row>
    <row r="7357" spans="1:3" ht="15">
      <c r="A7357" s="10"/>
      <c r="B7357" s="111">
        <v>213.26</v>
      </c>
      <c r="C7357" s="113">
        <f t="shared" ca="1" si="114"/>
        <v>0.52016176118487922</v>
      </c>
    </row>
    <row r="7358" spans="1:3" ht="15">
      <c r="A7358" s="10"/>
      <c r="B7358" s="111">
        <v>206.2</v>
      </c>
      <c r="C7358" s="113">
        <f t="shared" ca="1" si="114"/>
        <v>0.77134562802865136</v>
      </c>
    </row>
    <row r="7359" spans="1:3" ht="15">
      <c r="A7359" s="10"/>
      <c r="B7359" s="111">
        <v>211.11</v>
      </c>
      <c r="C7359" s="113">
        <f t="shared" ca="1" si="114"/>
        <v>1.557039666368921</v>
      </c>
    </row>
    <row r="7360" spans="1:3" ht="15">
      <c r="A7360" s="10"/>
      <c r="B7360" s="111">
        <v>215.9</v>
      </c>
      <c r="C7360" s="113">
        <f t="shared" ca="1" si="114"/>
        <v>1.8614469155780657</v>
      </c>
    </row>
    <row r="7361" spans="1:3" ht="15">
      <c r="A7361" s="10"/>
      <c r="B7361" s="111">
        <v>227.28</v>
      </c>
      <c r="C7361" s="113">
        <f t="shared" ca="1" si="114"/>
        <v>1.31438919684044</v>
      </c>
    </row>
    <row r="7362" spans="1:3" ht="15">
      <c r="A7362" s="10"/>
      <c r="B7362" s="111">
        <v>234.97</v>
      </c>
      <c r="C7362" s="113">
        <f t="shared" ca="1" si="114"/>
        <v>1.2184465722277447</v>
      </c>
    </row>
    <row r="7363" spans="1:3" ht="15">
      <c r="A7363" s="10"/>
      <c r="B7363" s="111">
        <v>257.99</v>
      </c>
      <c r="C7363" s="113">
        <f t="shared" ref="C7363:C7426" ca="1" si="115">B7363/100*RAND()</f>
        <v>0.76049752172620477</v>
      </c>
    </row>
    <row r="7364" spans="1:3" ht="15">
      <c r="A7364" s="10"/>
      <c r="B7364" s="111">
        <v>274.33</v>
      </c>
      <c r="C7364" s="113">
        <f t="shared" ca="1" si="115"/>
        <v>1.0996135989113112</v>
      </c>
    </row>
    <row r="7365" spans="1:3" ht="15">
      <c r="A7365" s="10"/>
      <c r="B7365" s="111">
        <v>236</v>
      </c>
      <c r="C7365" s="113">
        <f t="shared" ca="1" si="115"/>
        <v>0.49401280596346786</v>
      </c>
    </row>
    <row r="7366" spans="1:3" ht="15">
      <c r="A7366" s="10"/>
      <c r="B7366" s="111">
        <v>202.95</v>
      </c>
      <c r="C7366" s="113">
        <f t="shared" ca="1" si="115"/>
        <v>0.90366779249455231</v>
      </c>
    </row>
    <row r="7367" spans="1:3" ht="15">
      <c r="A7367" s="10"/>
      <c r="B7367" s="111">
        <v>183.63</v>
      </c>
      <c r="C7367" s="113">
        <f t="shared" ca="1" si="115"/>
        <v>0.27895147209134546</v>
      </c>
    </row>
    <row r="7368" spans="1:3" ht="15">
      <c r="A7368" s="10"/>
      <c r="B7368" s="111">
        <v>165.92</v>
      </c>
      <c r="C7368" s="113">
        <f t="shared" ca="1" si="115"/>
        <v>0.60431220236985606</v>
      </c>
    </row>
    <row r="7369" spans="1:3" ht="15">
      <c r="A7369" s="10"/>
      <c r="B7369" s="111">
        <v>145.07</v>
      </c>
      <c r="C7369" s="113">
        <f t="shared" ca="1" si="115"/>
        <v>3.3160131703014982E-2</v>
      </c>
    </row>
    <row r="7370" spans="1:3" ht="15">
      <c r="A7370" s="10"/>
      <c r="B7370" s="111">
        <v>165.39</v>
      </c>
      <c r="C7370" s="113">
        <f t="shared" ca="1" si="115"/>
        <v>0.8102024229164333</v>
      </c>
    </row>
    <row r="7371" spans="1:3" ht="15">
      <c r="A7371" s="10"/>
      <c r="B7371" s="111">
        <v>152.51</v>
      </c>
      <c r="C7371" s="113">
        <f t="shared" ca="1" si="115"/>
        <v>1.4870607757182488</v>
      </c>
    </row>
    <row r="7372" spans="1:3" ht="15">
      <c r="A7372" s="10"/>
      <c r="B7372" s="111">
        <v>145.87</v>
      </c>
      <c r="C7372" s="113">
        <f t="shared" ca="1" si="115"/>
        <v>0.13523165126397149</v>
      </c>
    </row>
    <row r="7373" spans="1:3" ht="15">
      <c r="A7373" s="10"/>
      <c r="B7373" s="111">
        <v>143.06</v>
      </c>
      <c r="C7373" s="113">
        <f t="shared" ca="1" si="115"/>
        <v>1.3368224644818221</v>
      </c>
    </row>
    <row r="7374" spans="1:3" ht="15">
      <c r="A7374" s="10"/>
      <c r="B7374" s="111">
        <v>145.38</v>
      </c>
      <c r="C7374" s="113">
        <f t="shared" ca="1" si="115"/>
        <v>0.84088781213004749</v>
      </c>
    </row>
    <row r="7375" spans="1:3" ht="15">
      <c r="A7375" s="10"/>
      <c r="B7375" s="111">
        <v>159.61000000000001</v>
      </c>
      <c r="C7375" s="113">
        <f t="shared" ca="1" si="115"/>
        <v>0.35158469528359937</v>
      </c>
    </row>
    <row r="7376" spans="1:3" ht="15">
      <c r="A7376" s="10"/>
      <c r="B7376" s="111">
        <v>183.77</v>
      </c>
      <c r="C7376" s="113">
        <f t="shared" ca="1" si="115"/>
        <v>1.135625045371913</v>
      </c>
    </row>
    <row r="7377" spans="1:3" ht="15">
      <c r="A7377" s="10"/>
      <c r="B7377" s="111">
        <v>210.8</v>
      </c>
      <c r="C7377" s="113">
        <f t="shared" ca="1" si="115"/>
        <v>0.93357952541119149</v>
      </c>
    </row>
    <row r="7378" spans="1:3" ht="15">
      <c r="A7378" s="10"/>
      <c r="B7378" s="111">
        <v>213.77</v>
      </c>
      <c r="C7378" s="113">
        <f t="shared" ca="1" si="115"/>
        <v>1.6144792125423073</v>
      </c>
    </row>
    <row r="7379" spans="1:3" ht="15">
      <c r="A7379" s="10"/>
      <c r="B7379" s="111">
        <v>203.33</v>
      </c>
      <c r="C7379" s="113">
        <f t="shared" ca="1" si="115"/>
        <v>0.64490025186976829</v>
      </c>
    </row>
    <row r="7380" spans="1:3" ht="15">
      <c r="A7380" s="10"/>
      <c r="B7380" s="111">
        <v>200.97</v>
      </c>
      <c r="C7380" s="113">
        <f t="shared" ca="1" si="115"/>
        <v>1.7043305562005482</v>
      </c>
    </row>
    <row r="7381" spans="1:3" ht="15">
      <c r="A7381" s="10"/>
      <c r="B7381" s="111">
        <v>199.02</v>
      </c>
      <c r="C7381" s="113">
        <f t="shared" ca="1" si="115"/>
        <v>1.7256293470826654</v>
      </c>
    </row>
    <row r="7382" spans="1:3" ht="15">
      <c r="A7382" s="10"/>
      <c r="B7382" s="111">
        <v>193.72</v>
      </c>
      <c r="C7382" s="113">
        <f t="shared" ca="1" si="115"/>
        <v>1.1415909144548573</v>
      </c>
    </row>
    <row r="7383" spans="1:3" ht="15">
      <c r="A7383" s="10"/>
      <c r="B7383" s="111">
        <v>179.7</v>
      </c>
      <c r="C7383" s="113">
        <f t="shared" ca="1" si="115"/>
        <v>1.6170604876716437</v>
      </c>
    </row>
    <row r="7384" spans="1:3" ht="15">
      <c r="A7384" s="10"/>
      <c r="B7384" s="111">
        <v>165.57</v>
      </c>
      <c r="C7384" s="113">
        <f t="shared" ca="1" si="115"/>
        <v>1.2966210858525122</v>
      </c>
    </row>
    <row r="7385" spans="1:3" ht="15">
      <c r="A7385" s="10"/>
      <c r="B7385" s="111">
        <v>163.94</v>
      </c>
      <c r="C7385" s="113">
        <f t="shared" ca="1" si="115"/>
        <v>0.54771602315666679</v>
      </c>
    </row>
    <row r="7386" spans="1:3" ht="15">
      <c r="A7386" s="10"/>
      <c r="B7386" s="111">
        <v>178.01</v>
      </c>
      <c r="C7386" s="113">
        <f t="shared" ca="1" si="115"/>
        <v>1.568338776835577</v>
      </c>
    </row>
    <row r="7387" spans="1:3" ht="15">
      <c r="A7387" s="10"/>
      <c r="B7387" s="111">
        <v>200.93</v>
      </c>
      <c r="C7387" s="113">
        <f t="shared" ca="1" si="115"/>
        <v>1.0747649226455307</v>
      </c>
    </row>
    <row r="7388" spans="1:3" ht="15">
      <c r="A7388" s="10"/>
      <c r="B7388" s="111">
        <v>201.01</v>
      </c>
      <c r="C7388" s="113">
        <f t="shared" ca="1" si="115"/>
        <v>1.6351995959266973E-2</v>
      </c>
    </row>
    <row r="7389" spans="1:3" ht="15">
      <c r="A7389" s="10"/>
      <c r="B7389" s="111">
        <v>193.47</v>
      </c>
      <c r="C7389" s="113">
        <f t="shared" ca="1" si="115"/>
        <v>0.78250482293061752</v>
      </c>
    </row>
    <row r="7390" spans="1:3" ht="15">
      <c r="A7390" s="10"/>
      <c r="B7390" s="111">
        <v>165.32</v>
      </c>
      <c r="C7390" s="113">
        <f t="shared" ca="1" si="115"/>
        <v>1.6431395056052818</v>
      </c>
    </row>
    <row r="7391" spans="1:3" ht="15">
      <c r="A7391" s="10"/>
      <c r="B7391" s="111">
        <v>135.09</v>
      </c>
      <c r="C7391" s="113">
        <f t="shared" ca="1" si="115"/>
        <v>1.2919975905599901</v>
      </c>
    </row>
    <row r="7392" spans="1:3" ht="15">
      <c r="A7392" s="10"/>
      <c r="B7392" s="111">
        <v>125.56</v>
      </c>
      <c r="C7392" s="113">
        <f t="shared" ca="1" si="115"/>
        <v>1.0604297648886229</v>
      </c>
    </row>
    <row r="7393" spans="1:3" ht="15">
      <c r="A7393" s="10"/>
      <c r="B7393" s="111">
        <v>104.86</v>
      </c>
      <c r="C7393" s="113">
        <f t="shared" ca="1" si="115"/>
        <v>0.92502367122373308</v>
      </c>
    </row>
    <row r="7394" spans="1:3" ht="15">
      <c r="A7394" s="10"/>
      <c r="B7394" s="111">
        <v>109.41</v>
      </c>
      <c r="C7394" s="113">
        <f t="shared" ca="1" si="115"/>
        <v>0.32065277473883314</v>
      </c>
    </row>
    <row r="7395" spans="1:3" ht="15">
      <c r="A7395" s="10"/>
      <c r="B7395" s="111">
        <v>111.09</v>
      </c>
      <c r="C7395" s="113">
        <f t="shared" ca="1" si="115"/>
        <v>0.46001379475561849</v>
      </c>
    </row>
    <row r="7396" spans="1:3" ht="15">
      <c r="A7396" s="10"/>
      <c r="B7396" s="111">
        <v>109.95</v>
      </c>
      <c r="C7396" s="113">
        <f t="shared" ca="1" si="115"/>
        <v>0.8582827308668094</v>
      </c>
    </row>
    <row r="7397" spans="1:3" ht="15">
      <c r="A7397" s="10"/>
      <c r="B7397" s="111">
        <v>119.39</v>
      </c>
      <c r="C7397" s="113">
        <f t="shared" ca="1" si="115"/>
        <v>0.89709833336403488</v>
      </c>
    </row>
    <row r="7398" spans="1:3" ht="15">
      <c r="A7398" s="10"/>
      <c r="B7398" s="111">
        <v>125.72</v>
      </c>
      <c r="C7398" s="113">
        <f t="shared" ca="1" si="115"/>
        <v>0.47275010155849007</v>
      </c>
    </row>
    <row r="7399" spans="1:3" ht="15">
      <c r="A7399" s="10"/>
      <c r="B7399" s="111">
        <v>134.69999999999999</v>
      </c>
      <c r="C7399" s="113">
        <f t="shared" ca="1" si="115"/>
        <v>1.0993572051670417</v>
      </c>
    </row>
    <row r="7400" spans="1:3" ht="15">
      <c r="A7400" s="10"/>
      <c r="B7400" s="111">
        <v>181.11</v>
      </c>
      <c r="C7400" s="113">
        <f t="shared" ca="1" si="115"/>
        <v>0.89433373135291894</v>
      </c>
    </row>
    <row r="7401" spans="1:3" ht="15">
      <c r="A7401" s="10"/>
      <c r="B7401" s="111">
        <v>199.92</v>
      </c>
      <c r="C7401" s="113">
        <f t="shared" ca="1" si="115"/>
        <v>1.2458144215090035</v>
      </c>
    </row>
    <row r="7402" spans="1:3" ht="15">
      <c r="A7402" s="10"/>
      <c r="B7402" s="111">
        <v>202.98</v>
      </c>
      <c r="C7402" s="113">
        <f t="shared" ca="1" si="115"/>
        <v>1.8601163192688792</v>
      </c>
    </row>
    <row r="7403" spans="1:3" ht="15">
      <c r="A7403" s="10"/>
      <c r="B7403" s="111">
        <v>200</v>
      </c>
      <c r="C7403" s="113">
        <f t="shared" ca="1" si="115"/>
        <v>1.1323961511247216</v>
      </c>
    </row>
    <row r="7404" spans="1:3" ht="15">
      <c r="A7404" s="10"/>
      <c r="B7404" s="111">
        <v>200.9</v>
      </c>
      <c r="C7404" s="113">
        <f t="shared" ca="1" si="115"/>
        <v>1.1539975796982775</v>
      </c>
    </row>
    <row r="7405" spans="1:3" ht="15">
      <c r="A7405" s="10"/>
      <c r="B7405" s="111">
        <v>184.96</v>
      </c>
      <c r="C7405" s="113">
        <f t="shared" ca="1" si="115"/>
        <v>0.41795398573960874</v>
      </c>
    </row>
    <row r="7406" spans="1:3" ht="15">
      <c r="A7406" s="10"/>
      <c r="B7406" s="111">
        <v>193.3</v>
      </c>
      <c r="C7406" s="113">
        <f t="shared" ca="1" si="115"/>
        <v>1.4554201980689687</v>
      </c>
    </row>
    <row r="7407" spans="1:3" ht="15">
      <c r="A7407" s="10"/>
      <c r="B7407" s="111">
        <v>184.98</v>
      </c>
      <c r="C7407" s="113">
        <f t="shared" ca="1" si="115"/>
        <v>0.2925853695710206</v>
      </c>
    </row>
    <row r="7408" spans="1:3" ht="15">
      <c r="A7408" s="10"/>
      <c r="B7408" s="111">
        <v>190.08</v>
      </c>
      <c r="C7408" s="113">
        <f t="shared" ca="1" si="115"/>
        <v>1.6361975902426225</v>
      </c>
    </row>
    <row r="7409" spans="1:3" ht="15">
      <c r="A7409" s="10"/>
      <c r="B7409" s="111">
        <v>196.07</v>
      </c>
      <c r="C7409" s="113">
        <f t="shared" ca="1" si="115"/>
        <v>1.3998845028818159</v>
      </c>
    </row>
    <row r="7410" spans="1:3" ht="15">
      <c r="A7410" s="10"/>
      <c r="B7410" s="111">
        <v>199.96</v>
      </c>
      <c r="C7410" s="113">
        <f t="shared" ca="1" si="115"/>
        <v>0.5524741447200886</v>
      </c>
    </row>
    <row r="7411" spans="1:3" ht="15">
      <c r="A7411" s="10"/>
      <c r="B7411" s="111">
        <v>200</v>
      </c>
      <c r="C7411" s="113">
        <f t="shared" ca="1" si="115"/>
        <v>1.5797136203765481</v>
      </c>
    </row>
    <row r="7412" spans="1:3" ht="15">
      <c r="A7412" s="10"/>
      <c r="B7412" s="111">
        <v>179.18</v>
      </c>
      <c r="C7412" s="113">
        <f t="shared" ca="1" si="115"/>
        <v>0.62713925338771837</v>
      </c>
    </row>
    <row r="7413" spans="1:3" ht="15">
      <c r="A7413" s="10"/>
      <c r="B7413" s="111">
        <v>156.19999999999999</v>
      </c>
      <c r="C7413" s="113">
        <f t="shared" ca="1" si="115"/>
        <v>0.54155680726549682</v>
      </c>
    </row>
    <row r="7414" spans="1:3" ht="15">
      <c r="A7414" s="10"/>
      <c r="B7414" s="111">
        <v>146.66</v>
      </c>
      <c r="C7414" s="113">
        <f t="shared" ca="1" si="115"/>
        <v>0.65472808042979536</v>
      </c>
    </row>
    <row r="7415" spans="1:3" ht="15">
      <c r="A7415" s="10"/>
      <c r="B7415" s="111">
        <v>122.86</v>
      </c>
      <c r="C7415" s="113">
        <f t="shared" ca="1" si="115"/>
        <v>1.0775997738634449</v>
      </c>
    </row>
    <row r="7416" spans="1:3" ht="15">
      <c r="A7416" s="10"/>
      <c r="B7416" s="111">
        <v>105.15</v>
      </c>
      <c r="C7416" s="113">
        <f t="shared" ca="1" si="115"/>
        <v>0.16173177025510491</v>
      </c>
    </row>
    <row r="7417" spans="1:3" ht="15">
      <c r="A7417" s="10"/>
      <c r="B7417" s="111">
        <v>87.55</v>
      </c>
      <c r="C7417" s="113">
        <f t="shared" ca="1" si="115"/>
        <v>0.61275426304140135</v>
      </c>
    </row>
    <row r="7418" spans="1:3" ht="15">
      <c r="A7418" s="10"/>
      <c r="B7418" s="111">
        <v>81.09</v>
      </c>
      <c r="C7418" s="113">
        <f t="shared" ca="1" si="115"/>
        <v>0.26560349759491619</v>
      </c>
    </row>
    <row r="7419" spans="1:3" ht="15">
      <c r="A7419" s="10"/>
      <c r="B7419" s="111">
        <v>78.010000000000005</v>
      </c>
      <c r="C7419" s="113">
        <f t="shared" ca="1" si="115"/>
        <v>5.1155302757597894E-2</v>
      </c>
    </row>
    <row r="7420" spans="1:3" ht="15">
      <c r="A7420" s="10"/>
      <c r="B7420" s="111">
        <v>78.010000000000005</v>
      </c>
      <c r="C7420" s="113">
        <f t="shared" ca="1" si="115"/>
        <v>0.59754257304334135</v>
      </c>
    </row>
    <row r="7421" spans="1:3" ht="15">
      <c r="A7421" s="10"/>
      <c r="B7421" s="111">
        <v>71.34</v>
      </c>
      <c r="C7421" s="113">
        <f t="shared" ca="1" si="115"/>
        <v>0.15085956280225399</v>
      </c>
    </row>
    <row r="7422" spans="1:3" ht="15">
      <c r="A7422" s="10"/>
      <c r="B7422" s="111">
        <v>78.010000000000005</v>
      </c>
      <c r="C7422" s="113">
        <f t="shared" ca="1" si="115"/>
        <v>0.49103423818280079</v>
      </c>
    </row>
    <row r="7423" spans="1:3" ht="15">
      <c r="A7423" s="10"/>
      <c r="B7423" s="111">
        <v>85.27</v>
      </c>
      <c r="C7423" s="113">
        <f t="shared" ca="1" si="115"/>
        <v>0.47681738388266326</v>
      </c>
    </row>
    <row r="7424" spans="1:3" ht="15">
      <c r="A7424" s="10"/>
      <c r="B7424" s="111">
        <v>81.010000000000005</v>
      </c>
      <c r="C7424" s="113">
        <f t="shared" ca="1" si="115"/>
        <v>0.58483504935818387</v>
      </c>
    </row>
    <row r="7425" spans="1:3" ht="15">
      <c r="A7425" s="10"/>
      <c r="B7425" s="111">
        <v>84.69</v>
      </c>
      <c r="C7425" s="113">
        <f t="shared" ca="1" si="115"/>
        <v>0.10697682462161349</v>
      </c>
    </row>
    <row r="7426" spans="1:3" ht="15">
      <c r="A7426" s="10"/>
      <c r="B7426" s="111">
        <v>85.28</v>
      </c>
      <c r="C7426" s="113">
        <f t="shared" ca="1" si="115"/>
        <v>0.80323186447892714</v>
      </c>
    </row>
    <row r="7427" spans="1:3" ht="15">
      <c r="A7427" s="10"/>
      <c r="B7427" s="111">
        <v>88.2</v>
      </c>
      <c r="C7427" s="113">
        <f t="shared" ref="C7427:C7490" ca="1" si="116">B7427/100*RAND()</f>
        <v>0.5821125763479611</v>
      </c>
    </row>
    <row r="7428" spans="1:3" ht="15">
      <c r="A7428" s="10"/>
      <c r="B7428" s="111">
        <v>81.5</v>
      </c>
      <c r="C7428" s="113">
        <f t="shared" ca="1" si="116"/>
        <v>0.27326664972495557</v>
      </c>
    </row>
    <row r="7429" spans="1:3" ht="15">
      <c r="A7429" s="10"/>
      <c r="B7429" s="111">
        <v>80.010000000000005</v>
      </c>
      <c r="C7429" s="113">
        <f t="shared" ca="1" si="116"/>
        <v>0.16645141469410205</v>
      </c>
    </row>
    <row r="7430" spans="1:3" ht="15">
      <c r="A7430" s="10"/>
      <c r="B7430" s="111">
        <v>75.319999999999993</v>
      </c>
      <c r="C7430" s="113">
        <f t="shared" ca="1" si="116"/>
        <v>0.26407096970458749</v>
      </c>
    </row>
    <row r="7431" spans="1:3" ht="15">
      <c r="A7431" s="10"/>
      <c r="B7431" s="111">
        <v>76.040000000000006</v>
      </c>
      <c r="C7431" s="113">
        <f t="shared" ca="1" si="116"/>
        <v>0.1094877864255963</v>
      </c>
    </row>
    <row r="7432" spans="1:3" ht="15">
      <c r="A7432" s="10"/>
      <c r="B7432" s="111">
        <v>76.45</v>
      </c>
      <c r="C7432" s="113">
        <f t="shared" ca="1" si="116"/>
        <v>0.68725566669555505</v>
      </c>
    </row>
    <row r="7433" spans="1:3" ht="15">
      <c r="A7433" s="10"/>
      <c r="B7433" s="111">
        <v>80.010000000000005</v>
      </c>
      <c r="C7433" s="113">
        <f t="shared" ca="1" si="116"/>
        <v>0.72602300416125043</v>
      </c>
    </row>
    <row r="7434" spans="1:3" ht="15">
      <c r="A7434" s="10"/>
      <c r="B7434" s="111">
        <v>87.89</v>
      </c>
      <c r="C7434" s="113">
        <f t="shared" ca="1" si="116"/>
        <v>0.34031911171537449</v>
      </c>
    </row>
    <row r="7435" spans="1:3" ht="15">
      <c r="A7435" s="10"/>
      <c r="B7435" s="111">
        <v>105</v>
      </c>
      <c r="C7435" s="113">
        <f t="shared" ca="1" si="116"/>
        <v>0.29148129340559514</v>
      </c>
    </row>
    <row r="7436" spans="1:3" ht="15">
      <c r="A7436" s="10"/>
      <c r="B7436" s="111">
        <v>87.69</v>
      </c>
      <c r="C7436" s="113">
        <f t="shared" ca="1" si="116"/>
        <v>0.86985966503704137</v>
      </c>
    </row>
    <row r="7437" spans="1:3" ht="15">
      <c r="A7437" s="10"/>
      <c r="B7437" s="111">
        <v>87.47</v>
      </c>
      <c r="C7437" s="113">
        <f t="shared" ca="1" si="116"/>
        <v>0.60286835090700996</v>
      </c>
    </row>
    <row r="7438" spans="1:3" ht="15">
      <c r="A7438" s="10"/>
      <c r="B7438" s="111">
        <v>62.27</v>
      </c>
      <c r="C7438" s="113">
        <f t="shared" ca="1" si="116"/>
        <v>6.6491887249463477E-2</v>
      </c>
    </row>
    <row r="7439" spans="1:3" ht="15">
      <c r="A7439" s="10"/>
      <c r="B7439" s="111">
        <v>53.37</v>
      </c>
      <c r="C7439" s="113">
        <f t="shared" ca="1" si="116"/>
        <v>0.25697180498619826</v>
      </c>
    </row>
    <row r="7440" spans="1:3" ht="15">
      <c r="A7440" s="10"/>
      <c r="B7440" s="111">
        <v>50.05</v>
      </c>
      <c r="C7440" s="113">
        <f t="shared" ca="1" si="116"/>
        <v>0.2928297527948267</v>
      </c>
    </row>
    <row r="7441" spans="1:3" ht="15">
      <c r="A7441" s="10"/>
      <c r="B7441" s="111">
        <v>28.18</v>
      </c>
      <c r="C7441" s="113">
        <f t="shared" ca="1" si="116"/>
        <v>0.26524747947186789</v>
      </c>
    </row>
    <row r="7442" spans="1:3" ht="15">
      <c r="A7442" s="10"/>
      <c r="B7442" s="111">
        <v>6.73</v>
      </c>
      <c r="C7442" s="113">
        <f t="shared" ca="1" si="116"/>
        <v>5.6314414937527008E-2</v>
      </c>
    </row>
    <row r="7443" spans="1:3" ht="15">
      <c r="A7443" s="10"/>
      <c r="B7443" s="111">
        <v>4.68</v>
      </c>
      <c r="C7443" s="113">
        <f t="shared" ca="1" si="116"/>
        <v>9.7510923325674747E-3</v>
      </c>
    </row>
    <row r="7444" spans="1:3" ht="15">
      <c r="A7444" s="10"/>
      <c r="B7444" s="111">
        <v>3.44</v>
      </c>
      <c r="C7444" s="113">
        <f t="shared" ca="1" si="116"/>
        <v>3.0709519744614742E-2</v>
      </c>
    </row>
    <row r="7445" spans="1:3" ht="15">
      <c r="A7445" s="10"/>
      <c r="B7445" s="111">
        <v>1.64</v>
      </c>
      <c r="C7445" s="113">
        <f t="shared" ca="1" si="116"/>
        <v>1.45619208241089E-2</v>
      </c>
    </row>
    <row r="7446" spans="1:3" ht="15">
      <c r="A7446" s="10"/>
      <c r="B7446" s="111">
        <v>1.47</v>
      </c>
      <c r="C7446" s="113">
        <f t="shared" ca="1" si="116"/>
        <v>7.0114733750420155E-3</v>
      </c>
    </row>
    <row r="7447" spans="1:3" ht="15">
      <c r="A7447" s="10"/>
      <c r="B7447" s="111">
        <v>2.77</v>
      </c>
      <c r="C7447" s="113">
        <f t="shared" ca="1" si="116"/>
        <v>1.7472025876200094E-2</v>
      </c>
    </row>
    <row r="7448" spans="1:3" ht="15">
      <c r="A7448" s="10"/>
      <c r="B7448" s="111">
        <v>3.28</v>
      </c>
      <c r="C7448" s="113">
        <f t="shared" ca="1" si="116"/>
        <v>1.0842317958974808E-2</v>
      </c>
    </row>
    <row r="7449" spans="1:3" ht="15">
      <c r="A7449" s="10"/>
      <c r="B7449" s="111">
        <v>9.2799999999999994</v>
      </c>
      <c r="C7449" s="113">
        <f t="shared" ca="1" si="116"/>
        <v>9.1563085302623012E-2</v>
      </c>
    </row>
    <row r="7450" spans="1:3" ht="15">
      <c r="A7450" s="10"/>
      <c r="B7450" s="111">
        <v>10.86</v>
      </c>
      <c r="C7450" s="113">
        <f t="shared" ca="1" si="116"/>
        <v>3.8148618186242642E-2</v>
      </c>
    </row>
    <row r="7451" spans="1:3" ht="15">
      <c r="A7451" s="10"/>
      <c r="B7451" s="111">
        <v>14.43</v>
      </c>
      <c r="C7451" s="113">
        <f t="shared" ca="1" si="116"/>
        <v>5.5752001986025687E-2</v>
      </c>
    </row>
    <row r="7452" spans="1:3" ht="15">
      <c r="A7452" s="10"/>
      <c r="B7452" s="111">
        <v>12.64</v>
      </c>
      <c r="C7452" s="113">
        <f t="shared" ca="1" si="116"/>
        <v>2.7975205086385763E-2</v>
      </c>
    </row>
    <row r="7453" spans="1:3" ht="15">
      <c r="A7453" s="10"/>
      <c r="B7453" s="111">
        <v>13.84</v>
      </c>
      <c r="C7453" s="113">
        <f t="shared" ca="1" si="116"/>
        <v>0.11148640480718776</v>
      </c>
    </row>
    <row r="7454" spans="1:3" ht="15">
      <c r="A7454" s="10"/>
      <c r="B7454" s="111">
        <v>14.14</v>
      </c>
      <c r="C7454" s="113">
        <f t="shared" ca="1" si="116"/>
        <v>8.0425984200736572E-2</v>
      </c>
    </row>
    <row r="7455" spans="1:3" ht="15">
      <c r="A7455" s="10"/>
      <c r="B7455" s="111">
        <v>15.7</v>
      </c>
      <c r="C7455" s="113">
        <f t="shared" ca="1" si="116"/>
        <v>8.0214235865853217E-2</v>
      </c>
    </row>
    <row r="7456" spans="1:3" ht="15">
      <c r="A7456" s="10"/>
      <c r="B7456" s="111">
        <v>29.95</v>
      </c>
      <c r="C7456" s="113">
        <f t="shared" ca="1" si="116"/>
        <v>4.1507178305363858E-2</v>
      </c>
    </row>
    <row r="7457" spans="1:3" ht="15">
      <c r="A7457" s="10"/>
      <c r="B7457" s="111">
        <v>60</v>
      </c>
      <c r="C7457" s="113">
        <f t="shared" ca="1" si="116"/>
        <v>0.45302465271011882</v>
      </c>
    </row>
    <row r="7458" spans="1:3" ht="15">
      <c r="A7458" s="10"/>
      <c r="B7458" s="111">
        <v>77.72</v>
      </c>
      <c r="C7458" s="113">
        <f t="shared" ca="1" si="116"/>
        <v>0.15781222256302516</v>
      </c>
    </row>
    <row r="7459" spans="1:3" ht="15">
      <c r="A7459" s="10"/>
      <c r="B7459" s="111">
        <v>93.52</v>
      </c>
      <c r="C7459" s="113">
        <f t="shared" ca="1" si="116"/>
        <v>0.10909702737338185</v>
      </c>
    </row>
    <row r="7460" spans="1:3" ht="15">
      <c r="A7460" s="10"/>
      <c r="B7460" s="111">
        <v>81.05</v>
      </c>
      <c r="C7460" s="113">
        <f t="shared" ca="1" si="116"/>
        <v>0.70183011250785599</v>
      </c>
    </row>
    <row r="7461" spans="1:3" ht="15">
      <c r="A7461" s="10"/>
      <c r="B7461" s="111">
        <v>82.48</v>
      </c>
      <c r="C7461" s="113">
        <f t="shared" ca="1" si="116"/>
        <v>0.25273912551411226</v>
      </c>
    </row>
    <row r="7462" spans="1:3" ht="15">
      <c r="A7462" s="10"/>
      <c r="B7462" s="111">
        <v>80.569999999999993</v>
      </c>
      <c r="C7462" s="113">
        <f t="shared" ca="1" si="116"/>
        <v>0.36096280253686419</v>
      </c>
    </row>
    <row r="7463" spans="1:3" ht="15">
      <c r="A7463" s="10"/>
      <c r="B7463" s="111">
        <v>76.650000000000006</v>
      </c>
      <c r="C7463" s="113">
        <f t="shared" ca="1" si="116"/>
        <v>0.56964885866083614</v>
      </c>
    </row>
    <row r="7464" spans="1:3" ht="15">
      <c r="A7464" s="10"/>
      <c r="B7464" s="111">
        <v>76.33</v>
      </c>
      <c r="C7464" s="113">
        <f t="shared" ca="1" si="116"/>
        <v>0.56521128026387601</v>
      </c>
    </row>
    <row r="7465" spans="1:3" ht="15">
      <c r="A7465" s="10"/>
      <c r="B7465" s="111">
        <v>76.61</v>
      </c>
      <c r="C7465" s="113">
        <f t="shared" ca="1" si="116"/>
        <v>0.44989144445958751</v>
      </c>
    </row>
    <row r="7466" spans="1:3" ht="15">
      <c r="A7466" s="10"/>
      <c r="B7466" s="111">
        <v>55.39</v>
      </c>
      <c r="C7466" s="113">
        <f t="shared" ca="1" si="116"/>
        <v>0.31200377748180969</v>
      </c>
    </row>
    <row r="7467" spans="1:3" ht="15">
      <c r="A7467" s="10"/>
      <c r="B7467" s="111">
        <v>57.94</v>
      </c>
      <c r="C7467" s="113">
        <f t="shared" ca="1" si="116"/>
        <v>0.13023255806795461</v>
      </c>
    </row>
    <row r="7468" spans="1:3" ht="15">
      <c r="A7468" s="10"/>
      <c r="B7468" s="111">
        <v>62.95</v>
      </c>
      <c r="C7468" s="113">
        <f t="shared" ca="1" si="116"/>
        <v>0.57028054204626988</v>
      </c>
    </row>
    <row r="7469" spans="1:3" ht="15">
      <c r="A7469" s="10"/>
      <c r="B7469" s="111">
        <v>60</v>
      </c>
      <c r="C7469" s="113">
        <f t="shared" ca="1" si="116"/>
        <v>0.24862153409829466</v>
      </c>
    </row>
    <row r="7470" spans="1:3" ht="15">
      <c r="A7470" s="10"/>
      <c r="B7470" s="111">
        <v>60.92</v>
      </c>
      <c r="C7470" s="113">
        <f t="shared" ca="1" si="116"/>
        <v>5.0623270923679589E-2</v>
      </c>
    </row>
    <row r="7471" spans="1:3" ht="15">
      <c r="A7471" s="10"/>
      <c r="B7471" s="111">
        <v>74.97</v>
      </c>
      <c r="C7471" s="113">
        <f t="shared" ca="1" si="116"/>
        <v>0.52023864738763326</v>
      </c>
    </row>
    <row r="7472" spans="1:3" ht="15">
      <c r="A7472" s="10"/>
      <c r="B7472" s="111">
        <v>173.9</v>
      </c>
      <c r="C7472" s="113">
        <f t="shared" ca="1" si="116"/>
        <v>0.89732406994848468</v>
      </c>
    </row>
    <row r="7473" spans="1:3" ht="15">
      <c r="A7473" s="10"/>
      <c r="B7473" s="111">
        <v>221.15</v>
      </c>
      <c r="C7473" s="113">
        <f t="shared" ca="1" si="116"/>
        <v>0.54132461386426345</v>
      </c>
    </row>
    <row r="7474" spans="1:3" ht="15">
      <c r="A7474" s="10"/>
      <c r="B7474" s="111">
        <v>214.08</v>
      </c>
      <c r="C7474" s="113">
        <f t="shared" ca="1" si="116"/>
        <v>2.1272645509979773</v>
      </c>
    </row>
    <row r="7475" spans="1:3" ht="15">
      <c r="A7475" s="10"/>
      <c r="B7475" s="111">
        <v>199.95</v>
      </c>
      <c r="C7475" s="113">
        <f t="shared" ca="1" si="116"/>
        <v>1.7811950541290069</v>
      </c>
    </row>
    <row r="7476" spans="1:3" ht="15">
      <c r="A7476" s="10"/>
      <c r="B7476" s="111">
        <v>190.17</v>
      </c>
      <c r="C7476" s="113">
        <f t="shared" ca="1" si="116"/>
        <v>0.16874292291065454</v>
      </c>
    </row>
    <row r="7477" spans="1:3" ht="15">
      <c r="A7477" s="10"/>
      <c r="B7477" s="111">
        <v>188.59</v>
      </c>
      <c r="C7477" s="113">
        <f t="shared" ca="1" si="116"/>
        <v>0.15882423073357443</v>
      </c>
    </row>
    <row r="7478" spans="1:3" ht="15">
      <c r="A7478" s="10"/>
      <c r="B7478" s="111">
        <v>202.33</v>
      </c>
      <c r="C7478" s="113">
        <f t="shared" ca="1" si="116"/>
        <v>0.66710238625894891</v>
      </c>
    </row>
    <row r="7479" spans="1:3" ht="15">
      <c r="A7479" s="10"/>
      <c r="B7479" s="111">
        <v>214.58</v>
      </c>
      <c r="C7479" s="113">
        <f t="shared" ca="1" si="116"/>
        <v>1.6784905523592817</v>
      </c>
    </row>
    <row r="7480" spans="1:3" ht="15">
      <c r="A7480" s="10"/>
      <c r="B7480" s="111">
        <v>212.96</v>
      </c>
      <c r="C7480" s="113">
        <f t="shared" ca="1" si="116"/>
        <v>1.8592167912321536</v>
      </c>
    </row>
    <row r="7481" spans="1:3" ht="15">
      <c r="A7481" s="10"/>
      <c r="B7481" s="111">
        <v>220.09</v>
      </c>
      <c r="C7481" s="113">
        <f t="shared" ca="1" si="116"/>
        <v>0.87054492316553034</v>
      </c>
    </row>
    <row r="7482" spans="1:3" ht="15">
      <c r="A7482" s="10"/>
      <c r="B7482" s="111">
        <v>229.6</v>
      </c>
      <c r="C7482" s="113">
        <f t="shared" ca="1" si="116"/>
        <v>0.22045236936226673</v>
      </c>
    </row>
    <row r="7483" spans="1:3" ht="15">
      <c r="A7483" s="10"/>
      <c r="B7483" s="111">
        <v>290.36</v>
      </c>
      <c r="C7483" s="113">
        <f t="shared" ca="1" si="116"/>
        <v>1.2561435798065201</v>
      </c>
    </row>
    <row r="7484" spans="1:3" ht="15">
      <c r="A7484" s="10"/>
      <c r="B7484" s="111">
        <v>299.89999999999998</v>
      </c>
      <c r="C7484" s="113">
        <f t="shared" ca="1" si="116"/>
        <v>1.1986159080803003</v>
      </c>
    </row>
    <row r="7485" spans="1:3" ht="15">
      <c r="A7485" s="10"/>
      <c r="B7485" s="111">
        <v>270</v>
      </c>
      <c r="C7485" s="113">
        <f t="shared" ca="1" si="116"/>
        <v>1.5129741304760951</v>
      </c>
    </row>
    <row r="7486" spans="1:3" ht="15">
      <c r="A7486" s="10"/>
      <c r="B7486" s="111">
        <v>222.2</v>
      </c>
      <c r="C7486" s="113">
        <f t="shared" ca="1" si="116"/>
        <v>2.1133354945482239</v>
      </c>
    </row>
    <row r="7487" spans="1:3" ht="15">
      <c r="A7487" s="10"/>
      <c r="B7487" s="111">
        <v>205</v>
      </c>
      <c r="C7487" s="113">
        <f t="shared" ca="1" si="116"/>
        <v>1.1281189479542351</v>
      </c>
    </row>
    <row r="7488" spans="1:3" ht="15">
      <c r="A7488" s="10"/>
      <c r="B7488" s="111">
        <v>173</v>
      </c>
      <c r="C7488" s="113">
        <f t="shared" ca="1" si="116"/>
        <v>0.22187482040106149</v>
      </c>
    </row>
    <row r="7489" spans="1:3" ht="15">
      <c r="A7489" s="10"/>
      <c r="B7489" s="111">
        <v>157.88999999999999</v>
      </c>
      <c r="C7489" s="113">
        <f t="shared" ca="1" si="116"/>
        <v>0.97984754994372969</v>
      </c>
    </row>
    <row r="7490" spans="1:3" ht="15">
      <c r="A7490" s="10"/>
      <c r="B7490" s="111">
        <v>153.01</v>
      </c>
      <c r="C7490" s="113">
        <f t="shared" ca="1" si="116"/>
        <v>0.44594428380433826</v>
      </c>
    </row>
    <row r="7491" spans="1:3" ht="15">
      <c r="A7491" s="10"/>
      <c r="B7491" s="111">
        <v>152.85</v>
      </c>
      <c r="C7491" s="113">
        <f t="shared" ref="C7491:C7554" ca="1" si="117">B7491/100*RAND()</f>
        <v>1.301420284271152</v>
      </c>
    </row>
    <row r="7492" spans="1:3" ht="15">
      <c r="A7492" s="10"/>
      <c r="B7492" s="111">
        <v>151.01</v>
      </c>
      <c r="C7492" s="113">
        <f t="shared" ca="1" si="117"/>
        <v>0.55098011991981166</v>
      </c>
    </row>
    <row r="7493" spans="1:3" ht="15">
      <c r="A7493" s="10"/>
      <c r="B7493" s="111">
        <v>145.36000000000001</v>
      </c>
      <c r="C7493" s="113">
        <f t="shared" ca="1" si="117"/>
        <v>1.0518465677241418</v>
      </c>
    </row>
    <row r="7494" spans="1:3" ht="15">
      <c r="A7494" s="10"/>
      <c r="B7494" s="111">
        <v>145.5</v>
      </c>
      <c r="C7494" s="113">
        <f t="shared" ca="1" si="117"/>
        <v>0.97385742261467745</v>
      </c>
    </row>
    <row r="7495" spans="1:3" ht="15">
      <c r="A7495" s="10"/>
      <c r="B7495" s="111">
        <v>152.87</v>
      </c>
      <c r="C7495" s="113">
        <f t="shared" ca="1" si="117"/>
        <v>1.05934007542502</v>
      </c>
    </row>
    <row r="7496" spans="1:3" ht="15">
      <c r="A7496" s="10"/>
      <c r="B7496" s="111">
        <v>190</v>
      </c>
      <c r="C7496" s="113">
        <f t="shared" ca="1" si="117"/>
        <v>1.2766616759207399</v>
      </c>
    </row>
    <row r="7497" spans="1:3" ht="15">
      <c r="A7497" s="10"/>
      <c r="B7497" s="111">
        <v>223.88</v>
      </c>
      <c r="C7497" s="113">
        <f t="shared" ca="1" si="117"/>
        <v>1.4042465840748359</v>
      </c>
    </row>
    <row r="7498" spans="1:3" ht="15">
      <c r="A7498" s="10"/>
      <c r="B7498" s="111">
        <v>215.58</v>
      </c>
      <c r="C7498" s="113">
        <f t="shared" ca="1" si="117"/>
        <v>0.9762354142747155</v>
      </c>
    </row>
    <row r="7499" spans="1:3" ht="15">
      <c r="A7499" s="10"/>
      <c r="B7499" s="111">
        <v>190.09</v>
      </c>
      <c r="C7499" s="113">
        <f t="shared" ca="1" si="117"/>
        <v>1.3026393724631318</v>
      </c>
    </row>
    <row r="7500" spans="1:3" ht="15">
      <c r="A7500" s="10"/>
      <c r="B7500" s="111">
        <v>151.87</v>
      </c>
      <c r="C7500" s="113">
        <f t="shared" ca="1" si="117"/>
        <v>1.0214550577482142</v>
      </c>
    </row>
    <row r="7501" spans="1:3" ht="15">
      <c r="A7501" s="10"/>
      <c r="B7501" s="111">
        <v>135.03</v>
      </c>
      <c r="C7501" s="113">
        <f t="shared" ca="1" si="117"/>
        <v>0.9938429046997046</v>
      </c>
    </row>
    <row r="7502" spans="1:3" ht="15">
      <c r="A7502" s="10"/>
      <c r="B7502" s="111">
        <v>120.08</v>
      </c>
      <c r="C7502" s="113">
        <f t="shared" ca="1" si="117"/>
        <v>0.51122246375223668</v>
      </c>
    </row>
    <row r="7503" spans="1:3" ht="15">
      <c r="A7503" s="10"/>
      <c r="B7503" s="111">
        <v>127.46</v>
      </c>
      <c r="C7503" s="113">
        <f t="shared" ca="1" si="117"/>
        <v>1.0325856885943054</v>
      </c>
    </row>
    <row r="7504" spans="1:3" ht="15">
      <c r="A7504" s="10"/>
      <c r="B7504" s="111">
        <v>147.01</v>
      </c>
      <c r="C7504" s="113">
        <f t="shared" ca="1" si="117"/>
        <v>0.22123593578467779</v>
      </c>
    </row>
    <row r="7505" spans="1:3" ht="15">
      <c r="A7505" s="10"/>
      <c r="B7505" s="111">
        <v>170</v>
      </c>
      <c r="C7505" s="113">
        <f t="shared" ca="1" si="117"/>
        <v>1.0605395003280247</v>
      </c>
    </row>
    <row r="7506" spans="1:3" ht="15">
      <c r="A7506" s="10"/>
      <c r="B7506" s="111">
        <v>203.9</v>
      </c>
      <c r="C7506" s="113">
        <f t="shared" ca="1" si="117"/>
        <v>1.9934929172209153</v>
      </c>
    </row>
    <row r="7507" spans="1:3" ht="15">
      <c r="A7507" s="10"/>
      <c r="B7507" s="111">
        <v>223.67</v>
      </c>
      <c r="C7507" s="113">
        <f t="shared" ca="1" si="117"/>
        <v>9.8752746788327381E-3</v>
      </c>
    </row>
    <row r="7508" spans="1:3" ht="15">
      <c r="A7508" s="10"/>
      <c r="B7508" s="111">
        <v>190</v>
      </c>
      <c r="C7508" s="113">
        <f t="shared" ca="1" si="117"/>
        <v>1.5190620902965715</v>
      </c>
    </row>
    <row r="7509" spans="1:3" ht="15">
      <c r="A7509" s="10"/>
      <c r="B7509" s="111">
        <v>184.56</v>
      </c>
      <c r="C7509" s="113">
        <f t="shared" ca="1" si="117"/>
        <v>0.28821568668830566</v>
      </c>
    </row>
    <row r="7510" spans="1:3" ht="15">
      <c r="A7510" s="10"/>
      <c r="B7510" s="111">
        <v>141.62</v>
      </c>
      <c r="C7510" s="113">
        <f t="shared" ca="1" si="117"/>
        <v>0.86151926865157158</v>
      </c>
    </row>
    <row r="7511" spans="1:3" ht="15">
      <c r="A7511" s="10"/>
      <c r="B7511" s="111">
        <v>141.72</v>
      </c>
      <c r="C7511" s="113">
        <f t="shared" ca="1" si="117"/>
        <v>1.3769276873608938</v>
      </c>
    </row>
    <row r="7512" spans="1:3" ht="15">
      <c r="A7512" s="10"/>
      <c r="B7512" s="111">
        <v>138.13999999999999</v>
      </c>
      <c r="C7512" s="113">
        <f t="shared" ca="1" si="117"/>
        <v>0.38836779669909161</v>
      </c>
    </row>
    <row r="7513" spans="1:3" ht="15">
      <c r="A7513" s="10"/>
      <c r="B7513" s="111">
        <v>120.06</v>
      </c>
      <c r="C7513" s="113">
        <f t="shared" ca="1" si="117"/>
        <v>1.1677004132499513</v>
      </c>
    </row>
    <row r="7514" spans="1:3" ht="15">
      <c r="A7514" s="10"/>
      <c r="B7514" s="111">
        <v>93.74</v>
      </c>
      <c r="C7514" s="113">
        <f t="shared" ca="1" si="117"/>
        <v>0.84372568341914123</v>
      </c>
    </row>
    <row r="7515" spans="1:3" ht="15">
      <c r="A7515" s="10"/>
      <c r="B7515" s="111">
        <v>94.95</v>
      </c>
      <c r="C7515" s="113">
        <f t="shared" ca="1" si="117"/>
        <v>0.13454795383737972</v>
      </c>
    </row>
    <row r="7516" spans="1:3" ht="15">
      <c r="A7516" s="10"/>
      <c r="B7516" s="111">
        <v>94.86</v>
      </c>
      <c r="C7516" s="113">
        <f t="shared" ca="1" si="117"/>
        <v>0.90145579569637813</v>
      </c>
    </row>
    <row r="7517" spans="1:3" ht="15">
      <c r="A7517" s="10"/>
      <c r="B7517" s="111">
        <v>95.95</v>
      </c>
      <c r="C7517" s="113">
        <f t="shared" ca="1" si="117"/>
        <v>0.30190210815905177</v>
      </c>
    </row>
    <row r="7518" spans="1:3" ht="15">
      <c r="A7518" s="10"/>
      <c r="B7518" s="111">
        <v>115.5</v>
      </c>
      <c r="C7518" s="113">
        <f t="shared" ca="1" si="117"/>
        <v>0.9382957473147574</v>
      </c>
    </row>
    <row r="7519" spans="1:3" ht="15">
      <c r="A7519" s="10"/>
      <c r="B7519" s="111">
        <v>140.05000000000001</v>
      </c>
      <c r="C7519" s="113">
        <f t="shared" ca="1" si="117"/>
        <v>0.69196398521143432</v>
      </c>
    </row>
    <row r="7520" spans="1:3" ht="15">
      <c r="A7520" s="10"/>
      <c r="B7520" s="111">
        <v>175</v>
      </c>
      <c r="C7520" s="113">
        <f t="shared" ca="1" si="117"/>
        <v>0.12548952136032446</v>
      </c>
    </row>
    <row r="7521" spans="1:3" ht="15">
      <c r="A7521" s="10"/>
      <c r="B7521" s="111">
        <v>204.98</v>
      </c>
      <c r="C7521" s="113">
        <f t="shared" ca="1" si="117"/>
        <v>1.1774263113603665</v>
      </c>
    </row>
    <row r="7522" spans="1:3" ht="15">
      <c r="A7522" s="10"/>
      <c r="B7522" s="111">
        <v>200.1</v>
      </c>
      <c r="C7522" s="113">
        <f t="shared" ca="1" si="117"/>
        <v>1.4651631689728808</v>
      </c>
    </row>
    <row r="7523" spans="1:3" ht="15">
      <c r="A7523" s="10"/>
      <c r="B7523" s="111">
        <v>156.06</v>
      </c>
      <c r="C7523" s="113">
        <f t="shared" ca="1" si="117"/>
        <v>1.3240532446681461</v>
      </c>
    </row>
    <row r="7524" spans="1:3" ht="15">
      <c r="A7524" s="10"/>
      <c r="B7524" s="111">
        <v>148.13999999999999</v>
      </c>
      <c r="C7524" s="113">
        <f t="shared" ca="1" si="117"/>
        <v>0.73378468495101479</v>
      </c>
    </row>
    <row r="7525" spans="1:3" ht="15">
      <c r="A7525" s="10"/>
      <c r="B7525" s="111">
        <v>150.19999999999999</v>
      </c>
      <c r="C7525" s="113">
        <f t="shared" ca="1" si="117"/>
        <v>1.3946778490515996</v>
      </c>
    </row>
    <row r="7526" spans="1:3" ht="15">
      <c r="A7526" s="10"/>
      <c r="B7526" s="111">
        <v>154.21</v>
      </c>
      <c r="C7526" s="113">
        <f t="shared" ca="1" si="117"/>
        <v>1.1852898112989771</v>
      </c>
    </row>
    <row r="7527" spans="1:3" ht="15">
      <c r="A7527" s="10"/>
      <c r="B7527" s="111">
        <v>168.83</v>
      </c>
      <c r="C7527" s="113">
        <f t="shared" ca="1" si="117"/>
        <v>0.85144961279672282</v>
      </c>
    </row>
    <row r="7528" spans="1:3" ht="15">
      <c r="A7528" s="10"/>
      <c r="B7528" s="111">
        <v>211.93</v>
      </c>
      <c r="C7528" s="113">
        <f t="shared" ca="1" si="117"/>
        <v>0.57650362223975982</v>
      </c>
    </row>
    <row r="7529" spans="1:3" ht="15">
      <c r="A7529" s="10"/>
      <c r="B7529" s="111">
        <v>236.62</v>
      </c>
      <c r="C7529" s="113">
        <f t="shared" ca="1" si="117"/>
        <v>1.3063024573563013</v>
      </c>
    </row>
    <row r="7530" spans="1:3" ht="15">
      <c r="A7530" s="10"/>
      <c r="B7530" s="111">
        <v>250.06</v>
      </c>
      <c r="C7530" s="113">
        <f t="shared" ca="1" si="117"/>
        <v>0.84597985325160319</v>
      </c>
    </row>
    <row r="7531" spans="1:3" ht="15">
      <c r="A7531" s="10"/>
      <c r="B7531" s="111">
        <v>295</v>
      </c>
      <c r="C7531" s="113">
        <f t="shared" ca="1" si="117"/>
        <v>1.9686687063227208</v>
      </c>
    </row>
    <row r="7532" spans="1:3" ht="15">
      <c r="A7532" s="10"/>
      <c r="B7532" s="111">
        <v>275.05</v>
      </c>
      <c r="C7532" s="113">
        <f t="shared" ca="1" si="117"/>
        <v>1.7698917235469742</v>
      </c>
    </row>
    <row r="7533" spans="1:3" ht="15">
      <c r="A7533" s="10"/>
      <c r="B7533" s="111">
        <v>230</v>
      </c>
      <c r="C7533" s="113">
        <f t="shared" ca="1" si="117"/>
        <v>0.6283443181258922</v>
      </c>
    </row>
    <row r="7534" spans="1:3" ht="15">
      <c r="A7534" s="10"/>
      <c r="B7534" s="111">
        <v>219.93</v>
      </c>
      <c r="C7534" s="113">
        <f t="shared" ca="1" si="117"/>
        <v>0.14766905106308745</v>
      </c>
    </row>
    <row r="7535" spans="1:3" ht="15">
      <c r="A7535" s="10"/>
      <c r="B7535" s="111">
        <v>193.67</v>
      </c>
      <c r="C7535" s="113">
        <f t="shared" ca="1" si="117"/>
        <v>0.58982060432852224</v>
      </c>
    </row>
    <row r="7536" spans="1:3" ht="15">
      <c r="A7536" s="10"/>
      <c r="B7536" s="111">
        <v>169.9</v>
      </c>
      <c r="C7536" s="113">
        <f t="shared" ca="1" si="117"/>
        <v>0.42622542578379746</v>
      </c>
    </row>
    <row r="7537" spans="1:3" ht="15">
      <c r="A7537" s="10"/>
      <c r="B7537" s="111">
        <v>155.5</v>
      </c>
      <c r="C7537" s="113">
        <f t="shared" ca="1" si="117"/>
        <v>0.73484615772398953</v>
      </c>
    </row>
    <row r="7538" spans="1:3" ht="15">
      <c r="A7538" s="10"/>
      <c r="B7538" s="111">
        <v>168.03</v>
      </c>
      <c r="C7538" s="113">
        <f t="shared" ca="1" si="117"/>
        <v>1.0689967939504001</v>
      </c>
    </row>
    <row r="7539" spans="1:3" ht="15">
      <c r="A7539" s="10"/>
      <c r="B7539" s="111">
        <v>161.36000000000001</v>
      </c>
      <c r="C7539" s="113">
        <f t="shared" ca="1" si="117"/>
        <v>0.64609055933177939</v>
      </c>
    </row>
    <row r="7540" spans="1:3" ht="15">
      <c r="A7540" s="10"/>
      <c r="B7540" s="111">
        <v>160</v>
      </c>
      <c r="C7540" s="113">
        <f t="shared" ca="1" si="117"/>
        <v>0.24820738675106055</v>
      </c>
    </row>
    <row r="7541" spans="1:3" ht="15">
      <c r="A7541" s="10"/>
      <c r="B7541" s="111">
        <v>152.5</v>
      </c>
      <c r="C7541" s="113">
        <f t="shared" ca="1" si="117"/>
        <v>1.391717092957653</v>
      </c>
    </row>
    <row r="7542" spans="1:3" ht="15">
      <c r="A7542" s="10"/>
      <c r="B7542" s="111">
        <v>155</v>
      </c>
      <c r="C7542" s="113">
        <f t="shared" ca="1" si="117"/>
        <v>1.2517736086672033</v>
      </c>
    </row>
    <row r="7543" spans="1:3" ht="15">
      <c r="A7543" s="10"/>
      <c r="B7543" s="111">
        <v>160.09</v>
      </c>
      <c r="C7543" s="113">
        <f t="shared" ca="1" si="117"/>
        <v>0.86155893361541558</v>
      </c>
    </row>
    <row r="7544" spans="1:3" ht="15">
      <c r="A7544" s="10"/>
      <c r="B7544" s="111">
        <v>183.87</v>
      </c>
      <c r="C7544" s="113">
        <f t="shared" ca="1" si="117"/>
        <v>0.99224783051640375</v>
      </c>
    </row>
    <row r="7545" spans="1:3" ht="15">
      <c r="A7545" s="10"/>
      <c r="B7545" s="111">
        <v>214</v>
      </c>
      <c r="C7545" s="113">
        <f t="shared" ca="1" si="117"/>
        <v>2.0418006501288914</v>
      </c>
    </row>
    <row r="7546" spans="1:3" ht="15">
      <c r="A7546" s="10"/>
      <c r="B7546" s="111">
        <v>219.94</v>
      </c>
      <c r="C7546" s="113">
        <f t="shared" ca="1" si="117"/>
        <v>1.7625599342264975</v>
      </c>
    </row>
    <row r="7547" spans="1:3" ht="15">
      <c r="A7547" s="10"/>
      <c r="B7547" s="111">
        <v>215.95</v>
      </c>
      <c r="C7547" s="113">
        <f t="shared" ca="1" si="117"/>
        <v>1.8844991676113039</v>
      </c>
    </row>
    <row r="7548" spans="1:3" ht="15">
      <c r="A7548" s="10"/>
      <c r="B7548" s="111">
        <v>199.2</v>
      </c>
      <c r="C7548" s="113">
        <f t="shared" ca="1" si="117"/>
        <v>0.13490356737264433</v>
      </c>
    </row>
    <row r="7549" spans="1:3" ht="15">
      <c r="A7549" s="10"/>
      <c r="B7549" s="111">
        <v>168.8</v>
      </c>
      <c r="C7549" s="113">
        <f t="shared" ca="1" si="117"/>
        <v>0.20587452952113489</v>
      </c>
    </row>
    <row r="7550" spans="1:3" ht="15">
      <c r="A7550" s="10"/>
      <c r="B7550" s="111">
        <v>159.58000000000001</v>
      </c>
      <c r="C7550" s="113">
        <f t="shared" ca="1" si="117"/>
        <v>1.065214767691367</v>
      </c>
    </row>
    <row r="7551" spans="1:3" ht="15">
      <c r="A7551" s="10"/>
      <c r="B7551" s="111">
        <v>167.04</v>
      </c>
      <c r="C7551" s="113">
        <f t="shared" ca="1" si="117"/>
        <v>1.1079210897551324</v>
      </c>
    </row>
    <row r="7552" spans="1:3" ht="15">
      <c r="A7552" s="10"/>
      <c r="B7552" s="111">
        <v>184.54</v>
      </c>
      <c r="C7552" s="113">
        <f t="shared" ca="1" si="117"/>
        <v>1.557924515682114</v>
      </c>
    </row>
    <row r="7553" spans="1:3" ht="15">
      <c r="A7553" s="10"/>
      <c r="B7553" s="111">
        <v>201.37</v>
      </c>
      <c r="C7553" s="113">
        <f t="shared" ca="1" si="117"/>
        <v>1.8177328824961165</v>
      </c>
    </row>
    <row r="7554" spans="1:3" ht="15">
      <c r="A7554" s="10"/>
      <c r="B7554" s="111">
        <v>219.59</v>
      </c>
      <c r="C7554" s="113">
        <f t="shared" ca="1" si="117"/>
        <v>1.9636222733158324</v>
      </c>
    </row>
    <row r="7555" spans="1:3" ht="15">
      <c r="A7555" s="10"/>
      <c r="B7555" s="111">
        <v>240.02</v>
      </c>
      <c r="C7555" s="113">
        <f t="shared" ref="C7555:C7618" ca="1" si="118">B7555/100*RAND()</f>
        <v>0.19415536243702866</v>
      </c>
    </row>
    <row r="7556" spans="1:3" ht="15">
      <c r="A7556" s="10"/>
      <c r="B7556" s="111">
        <v>252.12</v>
      </c>
      <c r="C7556" s="113">
        <f t="shared" ca="1" si="118"/>
        <v>0.52578986448337295</v>
      </c>
    </row>
    <row r="7557" spans="1:3" ht="15">
      <c r="A7557" s="10"/>
      <c r="B7557" s="111">
        <v>232.09</v>
      </c>
      <c r="C7557" s="113">
        <f t="shared" ca="1" si="118"/>
        <v>0.21283112548266603</v>
      </c>
    </row>
    <row r="7558" spans="1:3" ht="15">
      <c r="A7558" s="10"/>
      <c r="B7558" s="111">
        <v>218</v>
      </c>
      <c r="C7558" s="113">
        <f t="shared" ca="1" si="118"/>
        <v>0.52479532610302748</v>
      </c>
    </row>
    <row r="7559" spans="1:3" ht="15">
      <c r="A7559" s="10"/>
      <c r="B7559" s="111">
        <v>201</v>
      </c>
      <c r="C7559" s="113">
        <f t="shared" ca="1" si="118"/>
        <v>1.9460272921046358</v>
      </c>
    </row>
    <row r="7560" spans="1:3" ht="15">
      <c r="A7560" s="10"/>
      <c r="B7560" s="111">
        <v>180.01</v>
      </c>
      <c r="C7560" s="113">
        <f t="shared" ca="1" si="118"/>
        <v>0.33488319768405395</v>
      </c>
    </row>
    <row r="7561" spans="1:3" ht="15">
      <c r="A7561" s="10"/>
      <c r="B7561" s="111">
        <v>156.13999999999999</v>
      </c>
      <c r="C7561" s="113">
        <f t="shared" ca="1" si="118"/>
        <v>1.4223089492784999</v>
      </c>
    </row>
    <row r="7562" spans="1:3" ht="15">
      <c r="A7562" s="10"/>
      <c r="B7562" s="111">
        <v>167.72</v>
      </c>
      <c r="C7562" s="113">
        <f t="shared" ca="1" si="118"/>
        <v>0.97241298614443505</v>
      </c>
    </row>
    <row r="7563" spans="1:3" ht="15">
      <c r="A7563" s="10"/>
      <c r="B7563" s="111">
        <v>164.25</v>
      </c>
      <c r="C7563" s="113">
        <f t="shared" ca="1" si="118"/>
        <v>0.65788675989308432</v>
      </c>
    </row>
    <row r="7564" spans="1:3" ht="15">
      <c r="A7564" s="10"/>
      <c r="B7564" s="111">
        <v>162.16</v>
      </c>
      <c r="C7564" s="113">
        <f t="shared" ca="1" si="118"/>
        <v>0.89940360469717218</v>
      </c>
    </row>
    <row r="7565" spans="1:3" ht="15">
      <c r="A7565" s="10"/>
      <c r="B7565" s="111">
        <v>153</v>
      </c>
      <c r="C7565" s="113">
        <f t="shared" ca="1" si="118"/>
        <v>0.8209690709664399</v>
      </c>
    </row>
    <row r="7566" spans="1:3" ht="15">
      <c r="A7566" s="10"/>
      <c r="B7566" s="111">
        <v>155.02000000000001</v>
      </c>
      <c r="C7566" s="113">
        <f t="shared" ca="1" si="118"/>
        <v>0.42390840138683644</v>
      </c>
    </row>
    <row r="7567" spans="1:3" ht="15">
      <c r="A7567" s="10"/>
      <c r="B7567" s="111">
        <v>155.99</v>
      </c>
      <c r="C7567" s="113">
        <f t="shared" ca="1" si="118"/>
        <v>0.55955448524179141</v>
      </c>
    </row>
    <row r="7568" spans="1:3" ht="15">
      <c r="A7568" s="10"/>
      <c r="B7568" s="111">
        <v>180.59</v>
      </c>
      <c r="C7568" s="113">
        <f t="shared" ca="1" si="118"/>
        <v>0.71542039011856051</v>
      </c>
    </row>
    <row r="7569" spans="1:3" ht="15">
      <c r="A7569" s="10"/>
      <c r="B7569" s="111">
        <v>212.86</v>
      </c>
      <c r="C7569" s="113">
        <f t="shared" ca="1" si="118"/>
        <v>1.6498044834938583</v>
      </c>
    </row>
    <row r="7570" spans="1:3" ht="15">
      <c r="A7570" s="10"/>
      <c r="B7570" s="111">
        <v>214.77</v>
      </c>
      <c r="C7570" s="113">
        <f t="shared" ca="1" si="118"/>
        <v>0.3865491064187429</v>
      </c>
    </row>
    <row r="7571" spans="1:3" ht="15">
      <c r="A7571" s="10"/>
      <c r="B7571" s="111">
        <v>207.67</v>
      </c>
      <c r="C7571" s="113">
        <f t="shared" ca="1" si="118"/>
        <v>1.7484431594566689</v>
      </c>
    </row>
    <row r="7572" spans="1:3" ht="15">
      <c r="A7572" s="10"/>
      <c r="B7572" s="111">
        <v>191.61</v>
      </c>
      <c r="C7572" s="113">
        <f t="shared" ca="1" si="118"/>
        <v>0.31487409258401378</v>
      </c>
    </row>
    <row r="7573" spans="1:3" ht="15">
      <c r="A7573" s="10"/>
      <c r="B7573" s="111">
        <v>179.94</v>
      </c>
      <c r="C7573" s="113">
        <f t="shared" ca="1" si="118"/>
        <v>0.68220625382100797</v>
      </c>
    </row>
    <row r="7574" spans="1:3" ht="15">
      <c r="A7574" s="10"/>
      <c r="B7574" s="111">
        <v>164.69</v>
      </c>
      <c r="C7574" s="113">
        <f t="shared" ca="1" si="118"/>
        <v>0.4115368118467862</v>
      </c>
    </row>
    <row r="7575" spans="1:3" ht="15">
      <c r="A7575" s="10"/>
      <c r="B7575" s="111">
        <v>156.81</v>
      </c>
      <c r="C7575" s="113">
        <f t="shared" ca="1" si="118"/>
        <v>0.94629774405540834</v>
      </c>
    </row>
    <row r="7576" spans="1:3" ht="15">
      <c r="A7576" s="10"/>
      <c r="B7576" s="111">
        <v>156.55000000000001</v>
      </c>
      <c r="C7576" s="113">
        <f t="shared" ca="1" si="118"/>
        <v>1.5447249049924212</v>
      </c>
    </row>
    <row r="7577" spans="1:3" ht="15">
      <c r="A7577" s="10"/>
      <c r="B7577" s="111">
        <v>179.99</v>
      </c>
      <c r="C7577" s="113">
        <f t="shared" ca="1" si="118"/>
        <v>0.58519662357792213</v>
      </c>
    </row>
    <row r="7578" spans="1:3" ht="15">
      <c r="A7578" s="10"/>
      <c r="B7578" s="111">
        <v>185.09</v>
      </c>
      <c r="C7578" s="113">
        <f t="shared" ca="1" si="118"/>
        <v>0.86393389398839016</v>
      </c>
    </row>
    <row r="7579" spans="1:3" ht="15">
      <c r="A7579" s="10"/>
      <c r="B7579" s="111">
        <v>211.2</v>
      </c>
      <c r="C7579" s="113">
        <f t="shared" ca="1" si="118"/>
        <v>0.78189578437664065</v>
      </c>
    </row>
    <row r="7580" spans="1:3" ht="15">
      <c r="A7580" s="10"/>
      <c r="B7580" s="111">
        <v>193.23</v>
      </c>
      <c r="C7580" s="113">
        <f t="shared" ca="1" si="118"/>
        <v>0.53071692782829361</v>
      </c>
    </row>
    <row r="7581" spans="1:3" ht="15">
      <c r="A7581" s="10"/>
      <c r="B7581" s="111">
        <v>145.19</v>
      </c>
      <c r="C7581" s="113">
        <f t="shared" ca="1" si="118"/>
        <v>4.6981033161629007E-4</v>
      </c>
    </row>
    <row r="7582" spans="1:3" ht="15">
      <c r="A7582" s="10"/>
      <c r="B7582" s="111">
        <v>157.11000000000001</v>
      </c>
      <c r="C7582" s="113">
        <f t="shared" ca="1" si="118"/>
        <v>0.76429778421474304</v>
      </c>
    </row>
    <row r="7583" spans="1:3" ht="15">
      <c r="A7583" s="10"/>
      <c r="B7583" s="111">
        <v>109.11</v>
      </c>
      <c r="C7583" s="113">
        <f t="shared" ca="1" si="118"/>
        <v>0.24260818593170941</v>
      </c>
    </row>
    <row r="7584" spans="1:3" ht="15">
      <c r="A7584" s="10"/>
      <c r="B7584" s="111">
        <v>109.54</v>
      </c>
      <c r="C7584" s="113">
        <f t="shared" ca="1" si="118"/>
        <v>0.39744274403899271</v>
      </c>
    </row>
    <row r="7585" spans="1:3" ht="15">
      <c r="A7585" s="10"/>
      <c r="B7585" s="111">
        <v>91.42</v>
      </c>
      <c r="C7585" s="113">
        <f t="shared" ca="1" si="118"/>
        <v>0.91018447990700235</v>
      </c>
    </row>
    <row r="7586" spans="1:3" ht="15">
      <c r="A7586" s="10"/>
      <c r="B7586" s="111">
        <v>99</v>
      </c>
      <c r="C7586" s="113">
        <f t="shared" ca="1" si="118"/>
        <v>0.24354750533500719</v>
      </c>
    </row>
    <row r="7587" spans="1:3" ht="15">
      <c r="A7587" s="10"/>
      <c r="B7587" s="111">
        <v>92.65</v>
      </c>
      <c r="C7587" s="113">
        <f t="shared" ca="1" si="118"/>
        <v>0.8134350026118915</v>
      </c>
    </row>
    <row r="7588" spans="1:3" ht="15">
      <c r="A7588" s="10"/>
      <c r="B7588" s="111">
        <v>97</v>
      </c>
      <c r="C7588" s="113">
        <f t="shared" ca="1" si="118"/>
        <v>0.69588192980152341</v>
      </c>
    </row>
    <row r="7589" spans="1:3" ht="15">
      <c r="A7589" s="10"/>
      <c r="B7589" s="111">
        <v>107.02</v>
      </c>
      <c r="C7589" s="113">
        <f t="shared" ca="1" si="118"/>
        <v>0.74853406349217222</v>
      </c>
    </row>
    <row r="7590" spans="1:3" ht="15">
      <c r="A7590" s="10"/>
      <c r="B7590" s="111">
        <v>111.6</v>
      </c>
      <c r="C7590" s="113">
        <f t="shared" ca="1" si="118"/>
        <v>0.4993230774292306</v>
      </c>
    </row>
    <row r="7591" spans="1:3" ht="15">
      <c r="A7591" s="10"/>
      <c r="B7591" s="111">
        <v>99.36</v>
      </c>
      <c r="C7591" s="113">
        <f t="shared" ca="1" si="118"/>
        <v>0.38591551206480035</v>
      </c>
    </row>
    <row r="7592" spans="1:3" ht="15">
      <c r="A7592" s="10"/>
      <c r="B7592" s="111">
        <v>123.64</v>
      </c>
      <c r="C7592" s="113">
        <f t="shared" ca="1" si="118"/>
        <v>1.0354918166604909</v>
      </c>
    </row>
    <row r="7593" spans="1:3" ht="15">
      <c r="A7593" s="10"/>
      <c r="B7593" s="111">
        <v>155.31</v>
      </c>
      <c r="C7593" s="113">
        <f t="shared" ca="1" si="118"/>
        <v>0.42971610298148083</v>
      </c>
    </row>
    <row r="7594" spans="1:3" ht="15">
      <c r="A7594" s="10"/>
      <c r="B7594" s="111">
        <v>151.19999999999999</v>
      </c>
      <c r="C7594" s="113">
        <f t="shared" ca="1" si="118"/>
        <v>1.4134404894600157</v>
      </c>
    </row>
    <row r="7595" spans="1:3" ht="15">
      <c r="A7595" s="10"/>
      <c r="B7595" s="111">
        <v>161.75</v>
      </c>
      <c r="C7595" s="113">
        <f t="shared" ca="1" si="118"/>
        <v>0.9751330804645173</v>
      </c>
    </row>
    <row r="7596" spans="1:3" ht="15">
      <c r="A7596" s="10"/>
      <c r="B7596" s="111">
        <v>173.89</v>
      </c>
      <c r="C7596" s="113">
        <f t="shared" ca="1" si="118"/>
        <v>1.6066905417243995</v>
      </c>
    </row>
    <row r="7597" spans="1:3" ht="15">
      <c r="A7597" s="10"/>
      <c r="B7597" s="111">
        <v>177.47</v>
      </c>
      <c r="C7597" s="113">
        <f t="shared" ca="1" si="118"/>
        <v>1.1456065860406413</v>
      </c>
    </row>
    <row r="7598" spans="1:3" ht="15">
      <c r="A7598" s="10"/>
      <c r="B7598" s="111">
        <v>177.5</v>
      </c>
      <c r="C7598" s="113">
        <f t="shared" ca="1" si="118"/>
        <v>0.28065916122495921</v>
      </c>
    </row>
    <row r="7599" spans="1:3" ht="15">
      <c r="A7599" s="10"/>
      <c r="B7599" s="111">
        <v>176.52</v>
      </c>
      <c r="C7599" s="113">
        <f t="shared" ca="1" si="118"/>
        <v>0.11641772601276494</v>
      </c>
    </row>
    <row r="7600" spans="1:3" ht="15">
      <c r="A7600" s="10"/>
      <c r="B7600" s="111">
        <v>176.52</v>
      </c>
      <c r="C7600" s="113">
        <f t="shared" ca="1" si="118"/>
        <v>1.4681780168206215</v>
      </c>
    </row>
    <row r="7601" spans="1:3" ht="15">
      <c r="A7601" s="10"/>
      <c r="B7601" s="111">
        <v>176.52</v>
      </c>
      <c r="C7601" s="113">
        <f t="shared" ca="1" si="118"/>
        <v>1.0365044416506151</v>
      </c>
    </row>
    <row r="7602" spans="1:3" ht="15">
      <c r="A7602" s="10"/>
      <c r="B7602" s="111">
        <v>180.6</v>
      </c>
      <c r="C7602" s="113">
        <f t="shared" ca="1" si="118"/>
        <v>0.75059039152390883</v>
      </c>
    </row>
    <row r="7603" spans="1:3" ht="15">
      <c r="A7603" s="10"/>
      <c r="B7603" s="111">
        <v>210</v>
      </c>
      <c r="C7603" s="113">
        <f t="shared" ca="1" si="118"/>
        <v>1.9618566958071371</v>
      </c>
    </row>
    <row r="7604" spans="1:3" ht="15">
      <c r="A7604" s="10"/>
      <c r="B7604" s="111">
        <v>220</v>
      </c>
      <c r="C7604" s="113">
        <f t="shared" ca="1" si="118"/>
        <v>1.5357748163499396</v>
      </c>
    </row>
    <row r="7605" spans="1:3" ht="15">
      <c r="A7605" s="10"/>
      <c r="B7605" s="111">
        <v>213.89</v>
      </c>
      <c r="C7605" s="113">
        <f t="shared" ca="1" si="118"/>
        <v>1.5619389388875717</v>
      </c>
    </row>
    <row r="7606" spans="1:3" ht="15">
      <c r="A7606" s="10"/>
      <c r="B7606" s="111">
        <v>184</v>
      </c>
      <c r="C7606" s="113">
        <f t="shared" ca="1" si="118"/>
        <v>0.11215054895967258</v>
      </c>
    </row>
    <row r="7607" spans="1:3" ht="15">
      <c r="A7607" s="10"/>
      <c r="B7607" s="111">
        <v>168.49</v>
      </c>
      <c r="C7607" s="113">
        <f t="shared" ca="1" si="118"/>
        <v>1.0457990391616228</v>
      </c>
    </row>
    <row r="7608" spans="1:3" ht="15">
      <c r="A7608" s="10"/>
      <c r="B7608" s="111">
        <v>168.82</v>
      </c>
      <c r="C7608" s="113">
        <f t="shared" ca="1" si="118"/>
        <v>0.20543657490829606</v>
      </c>
    </row>
    <row r="7609" spans="1:3" ht="15">
      <c r="A7609" s="10"/>
      <c r="B7609" s="111">
        <v>162.79</v>
      </c>
      <c r="C7609" s="113">
        <f t="shared" ca="1" si="118"/>
        <v>1.5165047764226933</v>
      </c>
    </row>
    <row r="7610" spans="1:3" ht="15">
      <c r="A7610" s="10"/>
      <c r="B7610" s="111">
        <v>184.73</v>
      </c>
      <c r="C7610" s="113">
        <f t="shared" ca="1" si="118"/>
        <v>1.7442649251122018</v>
      </c>
    </row>
    <row r="7611" spans="1:3" ht="15">
      <c r="A7611" s="10"/>
      <c r="B7611" s="111">
        <v>170.03</v>
      </c>
      <c r="C7611" s="113">
        <f t="shared" ca="1" si="118"/>
        <v>0.75972028026365346</v>
      </c>
    </row>
    <row r="7612" spans="1:3" ht="15">
      <c r="A7612" s="10"/>
      <c r="B7612" s="111">
        <v>167.24</v>
      </c>
      <c r="C7612" s="113">
        <f t="shared" ca="1" si="118"/>
        <v>1.5416253018205579</v>
      </c>
    </row>
    <row r="7613" spans="1:3" ht="15">
      <c r="A7613" s="10"/>
      <c r="B7613" s="111">
        <v>155.51</v>
      </c>
      <c r="C7613" s="113">
        <f t="shared" ca="1" si="118"/>
        <v>1.3371856202287802</v>
      </c>
    </row>
    <row r="7614" spans="1:3" ht="15">
      <c r="A7614" s="10"/>
      <c r="B7614" s="111">
        <v>144.22</v>
      </c>
      <c r="C7614" s="113">
        <f t="shared" ca="1" si="118"/>
        <v>0.28749437183182919</v>
      </c>
    </row>
    <row r="7615" spans="1:3" ht="15">
      <c r="A7615" s="10"/>
      <c r="B7615" s="111">
        <v>141.35</v>
      </c>
      <c r="C7615" s="113">
        <f t="shared" ca="1" si="118"/>
        <v>1.2307279023989737</v>
      </c>
    </row>
    <row r="7616" spans="1:3" ht="15">
      <c r="A7616" s="10"/>
      <c r="B7616" s="111">
        <v>117.2</v>
      </c>
      <c r="C7616" s="113">
        <f t="shared" ca="1" si="118"/>
        <v>0.52443688480393424</v>
      </c>
    </row>
    <row r="7617" spans="1:3" ht="15">
      <c r="A7617" s="10"/>
      <c r="B7617" s="111">
        <v>159.91999999999999</v>
      </c>
      <c r="C7617" s="113">
        <f t="shared" ca="1" si="118"/>
        <v>0.45223138091406484</v>
      </c>
    </row>
    <row r="7618" spans="1:3" ht="15">
      <c r="A7618" s="10"/>
      <c r="B7618" s="111">
        <v>159.04</v>
      </c>
      <c r="C7618" s="113">
        <f t="shared" ca="1" si="118"/>
        <v>1.517790033559584</v>
      </c>
    </row>
    <row r="7619" spans="1:3" ht="15">
      <c r="A7619" s="10"/>
      <c r="B7619" s="111">
        <v>170.07</v>
      </c>
      <c r="C7619" s="113">
        <f t="shared" ref="C7619:C7682" ca="1" si="119">B7619/100*RAND()</f>
        <v>1.1574082872217133</v>
      </c>
    </row>
    <row r="7620" spans="1:3" ht="15">
      <c r="A7620" s="10"/>
      <c r="B7620" s="111">
        <v>177.2</v>
      </c>
      <c r="C7620" s="113">
        <f t="shared" ca="1" si="119"/>
        <v>1.7087858834826104</v>
      </c>
    </row>
    <row r="7621" spans="1:3" ht="15">
      <c r="A7621" s="10"/>
      <c r="B7621" s="111">
        <v>178.93</v>
      </c>
      <c r="C7621" s="113">
        <f t="shared" ca="1" si="119"/>
        <v>0.47593792294571302</v>
      </c>
    </row>
    <row r="7622" spans="1:3" ht="15">
      <c r="A7622" s="10"/>
      <c r="B7622" s="111">
        <v>184.58</v>
      </c>
      <c r="C7622" s="113">
        <f t="shared" ca="1" si="119"/>
        <v>0.20655556803349229</v>
      </c>
    </row>
    <row r="7623" spans="1:3" ht="15">
      <c r="A7623" s="10"/>
      <c r="B7623" s="111">
        <v>170.02</v>
      </c>
      <c r="C7623" s="113">
        <f t="shared" ca="1" si="119"/>
        <v>0.91609948205040725</v>
      </c>
    </row>
    <row r="7624" spans="1:3" ht="15">
      <c r="A7624" s="10"/>
      <c r="B7624" s="111">
        <v>156.12</v>
      </c>
      <c r="C7624" s="113">
        <f t="shared" ca="1" si="119"/>
        <v>0.13455115177240987</v>
      </c>
    </row>
    <row r="7625" spans="1:3" ht="15">
      <c r="A7625" s="10"/>
      <c r="B7625" s="111">
        <v>160</v>
      </c>
      <c r="C7625" s="113">
        <f t="shared" ca="1" si="119"/>
        <v>0.45217295394752632</v>
      </c>
    </row>
    <row r="7626" spans="1:3" ht="15">
      <c r="A7626" s="10"/>
      <c r="B7626" s="111">
        <v>166.68</v>
      </c>
      <c r="C7626" s="113">
        <f t="shared" ca="1" si="119"/>
        <v>0.10925658327533655</v>
      </c>
    </row>
    <row r="7627" spans="1:3" ht="15">
      <c r="A7627" s="10"/>
      <c r="B7627" s="111">
        <v>197.94</v>
      </c>
      <c r="C7627" s="113">
        <f t="shared" ca="1" si="119"/>
        <v>1.4006431045997294</v>
      </c>
    </row>
    <row r="7628" spans="1:3" ht="15">
      <c r="A7628" s="10"/>
      <c r="B7628" s="111">
        <v>204.47</v>
      </c>
      <c r="C7628" s="113">
        <f t="shared" ca="1" si="119"/>
        <v>1.0788794088537954</v>
      </c>
    </row>
    <row r="7629" spans="1:3" ht="15">
      <c r="A7629" s="10"/>
      <c r="B7629" s="111">
        <v>206.21</v>
      </c>
      <c r="C7629" s="113">
        <f t="shared" ca="1" si="119"/>
        <v>2.1421313786552168E-2</v>
      </c>
    </row>
    <row r="7630" spans="1:3" ht="15">
      <c r="A7630" s="10"/>
      <c r="B7630" s="111">
        <v>190.61</v>
      </c>
      <c r="C7630" s="113">
        <f t="shared" ca="1" si="119"/>
        <v>0.88576334567467241</v>
      </c>
    </row>
    <row r="7631" spans="1:3" ht="15">
      <c r="A7631" s="10"/>
      <c r="B7631" s="111">
        <v>168.68</v>
      </c>
      <c r="C7631" s="113">
        <f t="shared" ca="1" si="119"/>
        <v>0.24261670165215141</v>
      </c>
    </row>
    <row r="7632" spans="1:3" ht="15">
      <c r="A7632" s="10"/>
      <c r="B7632" s="111">
        <v>173.18</v>
      </c>
      <c r="C7632" s="113">
        <f t="shared" ca="1" si="119"/>
        <v>0.47814921777849112</v>
      </c>
    </row>
    <row r="7633" spans="1:3" ht="15">
      <c r="A7633" s="10"/>
      <c r="B7633" s="111">
        <v>159.16</v>
      </c>
      <c r="C7633" s="113">
        <f t="shared" ca="1" si="119"/>
        <v>1.1313575703572252</v>
      </c>
    </row>
    <row r="7634" spans="1:3" ht="15">
      <c r="A7634" s="10"/>
      <c r="B7634" s="111">
        <v>165.85</v>
      </c>
      <c r="C7634" s="113">
        <f t="shared" ca="1" si="119"/>
        <v>0.76925743316495943</v>
      </c>
    </row>
    <row r="7635" spans="1:3" ht="15">
      <c r="A7635" s="10"/>
      <c r="B7635" s="111">
        <v>158.9</v>
      </c>
      <c r="C7635" s="113">
        <f t="shared" ca="1" si="119"/>
        <v>1.2190316938394425</v>
      </c>
    </row>
    <row r="7636" spans="1:3" ht="15">
      <c r="A7636" s="10"/>
      <c r="B7636" s="111">
        <v>155.81</v>
      </c>
      <c r="C7636" s="113">
        <f t="shared" ca="1" si="119"/>
        <v>1.3864277570953183</v>
      </c>
    </row>
    <row r="7637" spans="1:3" ht="15">
      <c r="A7637" s="10"/>
      <c r="B7637" s="111">
        <v>151.35</v>
      </c>
      <c r="C7637" s="113">
        <f t="shared" ca="1" si="119"/>
        <v>0.46784652493572509</v>
      </c>
    </row>
    <row r="7638" spans="1:3" ht="15">
      <c r="A7638" s="10"/>
      <c r="B7638" s="111">
        <v>149.63999999999999</v>
      </c>
      <c r="C7638" s="113">
        <f t="shared" ca="1" si="119"/>
        <v>0.20408761337362777</v>
      </c>
    </row>
    <row r="7639" spans="1:3" ht="15">
      <c r="A7639" s="10"/>
      <c r="B7639" s="111">
        <v>163.92</v>
      </c>
      <c r="C7639" s="113">
        <f t="shared" ca="1" si="119"/>
        <v>1.1684184069841523</v>
      </c>
    </row>
    <row r="7640" spans="1:3" ht="15">
      <c r="A7640" s="10"/>
      <c r="B7640" s="111">
        <v>191.12</v>
      </c>
      <c r="C7640" s="113">
        <f t="shared" ca="1" si="119"/>
        <v>1.1279287216794083</v>
      </c>
    </row>
    <row r="7641" spans="1:3" ht="15">
      <c r="A7641" s="10"/>
      <c r="B7641" s="111">
        <v>245.35</v>
      </c>
      <c r="C7641" s="113">
        <f t="shared" ca="1" si="119"/>
        <v>0.65465450822771043</v>
      </c>
    </row>
    <row r="7642" spans="1:3" ht="15">
      <c r="A7642" s="10"/>
      <c r="B7642" s="111">
        <v>262.18</v>
      </c>
      <c r="C7642" s="113">
        <f t="shared" ca="1" si="119"/>
        <v>0.17499262793001652</v>
      </c>
    </row>
    <row r="7643" spans="1:3" ht="15">
      <c r="A7643" s="10"/>
      <c r="B7643" s="111">
        <v>265</v>
      </c>
      <c r="C7643" s="113">
        <f t="shared" ca="1" si="119"/>
        <v>1.2248998414187757</v>
      </c>
    </row>
    <row r="7644" spans="1:3" ht="15">
      <c r="A7644" s="10"/>
      <c r="B7644" s="111">
        <v>263.33</v>
      </c>
      <c r="C7644" s="113">
        <f t="shared" ca="1" si="119"/>
        <v>2.4839156707439516</v>
      </c>
    </row>
    <row r="7645" spans="1:3" ht="15">
      <c r="A7645" s="10"/>
      <c r="B7645" s="111">
        <v>268.89999999999998</v>
      </c>
      <c r="C7645" s="113">
        <f t="shared" ca="1" si="119"/>
        <v>2.0877471911153562</v>
      </c>
    </row>
    <row r="7646" spans="1:3" ht="15">
      <c r="A7646" s="10"/>
      <c r="B7646" s="111">
        <v>260.06</v>
      </c>
      <c r="C7646" s="113">
        <f t="shared" ca="1" si="119"/>
        <v>1.1515132750240262</v>
      </c>
    </row>
    <row r="7647" spans="1:3" ht="15">
      <c r="A7647" s="10"/>
      <c r="B7647" s="111">
        <v>258.10000000000002</v>
      </c>
      <c r="C7647" s="113">
        <f t="shared" ca="1" si="119"/>
        <v>1.2035974646272658</v>
      </c>
    </row>
    <row r="7648" spans="1:3" ht="15">
      <c r="A7648" s="10"/>
      <c r="B7648" s="111">
        <v>268.17</v>
      </c>
      <c r="C7648" s="113">
        <f t="shared" ca="1" si="119"/>
        <v>0.68689167117339711</v>
      </c>
    </row>
    <row r="7649" spans="1:3" ht="15">
      <c r="A7649" s="10"/>
      <c r="B7649" s="111">
        <v>265.99</v>
      </c>
      <c r="C7649" s="113">
        <f t="shared" ca="1" si="119"/>
        <v>0.6890043402029562</v>
      </c>
    </row>
    <row r="7650" spans="1:3" ht="15">
      <c r="A7650" s="10"/>
      <c r="B7650" s="111">
        <v>274.94</v>
      </c>
      <c r="C7650" s="113">
        <f t="shared" ca="1" si="119"/>
        <v>1.372858859005438</v>
      </c>
    </row>
    <row r="7651" spans="1:3" ht="15">
      <c r="A7651" s="10"/>
      <c r="B7651" s="111">
        <v>300.01</v>
      </c>
      <c r="C7651" s="113">
        <f t="shared" ca="1" si="119"/>
        <v>2.8287707209121802</v>
      </c>
    </row>
    <row r="7652" spans="1:3" ht="15">
      <c r="A7652" s="10"/>
      <c r="B7652" s="111">
        <v>300</v>
      </c>
      <c r="C7652" s="113">
        <f t="shared" ca="1" si="119"/>
        <v>0.78822869721160782</v>
      </c>
    </row>
    <row r="7653" spans="1:3" ht="15">
      <c r="A7653" s="10"/>
      <c r="B7653" s="111">
        <v>272.57</v>
      </c>
      <c r="C7653" s="113">
        <f t="shared" ca="1" si="119"/>
        <v>0.86285223305805059</v>
      </c>
    </row>
    <row r="7654" spans="1:3" ht="15">
      <c r="A7654" s="10"/>
      <c r="B7654" s="111">
        <v>238.76</v>
      </c>
      <c r="C7654" s="113">
        <f t="shared" ca="1" si="119"/>
        <v>0.29011036775829496</v>
      </c>
    </row>
    <row r="7655" spans="1:3" ht="15">
      <c r="A7655" s="10"/>
      <c r="B7655" s="111">
        <v>217.79</v>
      </c>
      <c r="C7655" s="113">
        <f t="shared" ca="1" si="119"/>
        <v>1.5536260285307055</v>
      </c>
    </row>
    <row r="7656" spans="1:3" ht="15">
      <c r="A7656" s="10"/>
      <c r="B7656" s="111">
        <v>194.71</v>
      </c>
      <c r="C7656" s="113">
        <f t="shared" ca="1" si="119"/>
        <v>0.3728928711523708</v>
      </c>
    </row>
    <row r="7657" spans="1:3" ht="15">
      <c r="A7657" s="10"/>
      <c r="B7657" s="111">
        <v>178.54</v>
      </c>
      <c r="C7657" s="113">
        <f t="shared" ca="1" si="119"/>
        <v>1.5183563405610447</v>
      </c>
    </row>
    <row r="7658" spans="1:3" ht="15">
      <c r="A7658" s="10"/>
      <c r="B7658" s="111">
        <v>182.46</v>
      </c>
      <c r="C7658" s="113">
        <f t="shared" ca="1" si="119"/>
        <v>0.42995289376615131</v>
      </c>
    </row>
    <row r="7659" spans="1:3" ht="15">
      <c r="A7659" s="10"/>
      <c r="B7659" s="111">
        <v>167.37</v>
      </c>
      <c r="C7659" s="113">
        <f t="shared" ca="1" si="119"/>
        <v>1.2765576566830141</v>
      </c>
    </row>
    <row r="7660" spans="1:3" ht="15">
      <c r="A7660" s="10"/>
      <c r="B7660" s="111">
        <v>162.57</v>
      </c>
      <c r="C7660" s="113">
        <f t="shared" ca="1" si="119"/>
        <v>1.0863937769915941</v>
      </c>
    </row>
    <row r="7661" spans="1:3" ht="15">
      <c r="A7661" s="10"/>
      <c r="B7661" s="111">
        <v>160.01</v>
      </c>
      <c r="C7661" s="113">
        <f t="shared" ca="1" si="119"/>
        <v>0.67531309024462716</v>
      </c>
    </row>
    <row r="7662" spans="1:3" ht="15">
      <c r="A7662" s="10"/>
      <c r="B7662" s="111">
        <v>157.83000000000001</v>
      </c>
      <c r="C7662" s="113">
        <f t="shared" ca="1" si="119"/>
        <v>1.4050600276163567</v>
      </c>
    </row>
    <row r="7663" spans="1:3" ht="15">
      <c r="A7663" s="10"/>
      <c r="B7663" s="111">
        <v>178.14</v>
      </c>
      <c r="C7663" s="113">
        <f t="shared" ca="1" si="119"/>
        <v>0.75607841535010556</v>
      </c>
    </row>
    <row r="7664" spans="1:3" ht="15">
      <c r="A7664" s="10"/>
      <c r="B7664" s="111">
        <v>220.35</v>
      </c>
      <c r="C7664" s="113">
        <f t="shared" ca="1" si="119"/>
        <v>1.7405642322304198</v>
      </c>
    </row>
    <row r="7665" spans="1:3" ht="15">
      <c r="A7665" s="10"/>
      <c r="B7665" s="111">
        <v>278.33999999999997</v>
      </c>
      <c r="C7665" s="113">
        <f t="shared" ca="1" si="119"/>
        <v>1.4810973729218804</v>
      </c>
    </row>
    <row r="7666" spans="1:3" ht="15">
      <c r="A7666" s="10"/>
      <c r="B7666" s="111">
        <v>280.06</v>
      </c>
      <c r="C7666" s="113">
        <f t="shared" ca="1" si="119"/>
        <v>1.0649707547181253</v>
      </c>
    </row>
    <row r="7667" spans="1:3" ht="15">
      <c r="A7667" s="10"/>
      <c r="B7667" s="111">
        <v>280.02999999999997</v>
      </c>
      <c r="C7667" s="113">
        <f t="shared" ca="1" si="119"/>
        <v>2.258038684305391</v>
      </c>
    </row>
    <row r="7668" spans="1:3" ht="15">
      <c r="A7668" s="10"/>
      <c r="B7668" s="111">
        <v>274</v>
      </c>
      <c r="C7668" s="113">
        <f t="shared" ca="1" si="119"/>
        <v>1.1801350223385623</v>
      </c>
    </row>
    <row r="7669" spans="1:3" ht="15">
      <c r="A7669" s="10"/>
      <c r="B7669" s="111">
        <v>278.05</v>
      </c>
      <c r="C7669" s="113">
        <f t="shared" ca="1" si="119"/>
        <v>0.80812753490234779</v>
      </c>
    </row>
    <row r="7670" spans="1:3" ht="15">
      <c r="A7670" s="10"/>
      <c r="B7670" s="111">
        <v>280</v>
      </c>
      <c r="C7670" s="113">
        <f t="shared" ca="1" si="119"/>
        <v>2.5179382713361123</v>
      </c>
    </row>
    <row r="7671" spans="1:3" ht="15">
      <c r="A7671" s="10"/>
      <c r="B7671" s="111">
        <v>280.52999999999997</v>
      </c>
      <c r="C7671" s="113">
        <f t="shared" ca="1" si="119"/>
        <v>2.2250019454472314</v>
      </c>
    </row>
    <row r="7672" spans="1:3" ht="15">
      <c r="A7672" s="10"/>
      <c r="B7672" s="111">
        <v>279.08999999999997</v>
      </c>
      <c r="C7672" s="113">
        <f t="shared" ca="1" si="119"/>
        <v>2.3683651188587858</v>
      </c>
    </row>
    <row r="7673" spans="1:3" ht="15">
      <c r="A7673" s="10"/>
      <c r="B7673" s="111">
        <v>280.3</v>
      </c>
      <c r="C7673" s="113">
        <f t="shared" ca="1" si="119"/>
        <v>0.45548372758708394</v>
      </c>
    </row>
    <row r="7674" spans="1:3" ht="15">
      <c r="A7674" s="10"/>
      <c r="B7674" s="111">
        <v>280.02999999999997</v>
      </c>
      <c r="C7674" s="113">
        <f t="shared" ca="1" si="119"/>
        <v>2.2257836650129925</v>
      </c>
    </row>
    <row r="7675" spans="1:3" ht="15">
      <c r="A7675" s="10"/>
      <c r="B7675" s="111">
        <v>301</v>
      </c>
      <c r="C7675" s="113">
        <f t="shared" ca="1" si="119"/>
        <v>0.25726845133927045</v>
      </c>
    </row>
    <row r="7676" spans="1:3" ht="15">
      <c r="A7676" s="10"/>
      <c r="B7676" s="111">
        <v>296.98</v>
      </c>
      <c r="C7676" s="113">
        <f t="shared" ca="1" si="119"/>
        <v>1.1824660311829929</v>
      </c>
    </row>
    <row r="7677" spans="1:3" ht="15">
      <c r="A7677" s="10"/>
      <c r="B7677" s="111">
        <v>279.10000000000002</v>
      </c>
      <c r="C7677" s="113">
        <f t="shared" ca="1" si="119"/>
        <v>1.6094914198005876</v>
      </c>
    </row>
    <row r="7678" spans="1:3" ht="15">
      <c r="A7678" s="10"/>
      <c r="B7678" s="111">
        <v>250</v>
      </c>
      <c r="C7678" s="113">
        <f t="shared" ca="1" si="119"/>
        <v>2.009967484339747</v>
      </c>
    </row>
    <row r="7679" spans="1:3" ht="15">
      <c r="A7679" s="10"/>
      <c r="B7679" s="111">
        <v>208.74</v>
      </c>
      <c r="C7679" s="113">
        <f t="shared" ca="1" si="119"/>
        <v>0.86210767561078372</v>
      </c>
    </row>
    <row r="7680" spans="1:3" ht="15">
      <c r="A7680" s="10"/>
      <c r="B7680" s="111">
        <v>179.8</v>
      </c>
      <c r="C7680" s="113">
        <f t="shared" ca="1" si="119"/>
        <v>1.7103214313801725</v>
      </c>
    </row>
    <row r="7681" spans="1:3" ht="15">
      <c r="A7681" s="10"/>
      <c r="B7681" s="111">
        <v>164.38</v>
      </c>
      <c r="C7681" s="113">
        <f t="shared" ca="1" si="119"/>
        <v>1.0348202002921276</v>
      </c>
    </row>
    <row r="7682" spans="1:3" ht="15">
      <c r="A7682" s="10"/>
      <c r="B7682" s="111">
        <v>194.01</v>
      </c>
      <c r="C7682" s="113">
        <f t="shared" ca="1" si="119"/>
        <v>6.9987109286148305E-2</v>
      </c>
    </row>
    <row r="7683" spans="1:3" ht="15">
      <c r="A7683" s="10"/>
      <c r="B7683" s="111">
        <v>179.54</v>
      </c>
      <c r="C7683" s="113">
        <f t="shared" ref="C7683:C7746" ca="1" si="120">B7683/100*RAND()</f>
        <v>1.6993978767796925</v>
      </c>
    </row>
    <row r="7684" spans="1:3" ht="15">
      <c r="A7684" s="10"/>
      <c r="B7684" s="111">
        <v>170.79</v>
      </c>
      <c r="C7684" s="113">
        <f t="shared" ca="1" si="120"/>
        <v>1.3592100739636119</v>
      </c>
    </row>
    <row r="7685" spans="1:3" ht="15">
      <c r="A7685" s="10"/>
      <c r="B7685" s="111">
        <v>160.09</v>
      </c>
      <c r="C7685" s="113">
        <f t="shared" ca="1" si="120"/>
        <v>1.3907063715095385</v>
      </c>
    </row>
    <row r="7686" spans="1:3" ht="15">
      <c r="A7686" s="10"/>
      <c r="B7686" s="111">
        <v>163.22</v>
      </c>
      <c r="C7686" s="113">
        <f t="shared" ca="1" si="120"/>
        <v>7.5998606286896447E-2</v>
      </c>
    </row>
    <row r="7687" spans="1:3" ht="15">
      <c r="A7687" s="10"/>
      <c r="B7687" s="111">
        <v>156.57</v>
      </c>
      <c r="C7687" s="113">
        <f t="shared" ca="1" si="120"/>
        <v>0.25660923993848295</v>
      </c>
    </row>
    <row r="7688" spans="1:3" ht="15">
      <c r="A7688" s="10"/>
      <c r="B7688" s="111">
        <v>181</v>
      </c>
      <c r="C7688" s="113">
        <f t="shared" ca="1" si="120"/>
        <v>0.14722830051608765</v>
      </c>
    </row>
    <row r="7689" spans="1:3" ht="15">
      <c r="A7689" s="10"/>
      <c r="B7689" s="111">
        <v>226.25</v>
      </c>
      <c r="C7689" s="113">
        <f t="shared" ca="1" si="120"/>
        <v>2.0608674661726893</v>
      </c>
    </row>
    <row r="7690" spans="1:3" ht="15">
      <c r="A7690" s="10"/>
      <c r="B7690" s="111">
        <v>232.05</v>
      </c>
      <c r="C7690" s="113">
        <f t="shared" ca="1" si="120"/>
        <v>0.36825875190995266</v>
      </c>
    </row>
    <row r="7691" spans="1:3" ht="15">
      <c r="A7691" s="10"/>
      <c r="B7691" s="111">
        <v>238.8</v>
      </c>
      <c r="C7691" s="113">
        <f t="shared" ca="1" si="120"/>
        <v>0.19888995593690917</v>
      </c>
    </row>
    <row r="7692" spans="1:3" ht="15">
      <c r="A7692" s="10"/>
      <c r="B7692" s="111">
        <v>233.04</v>
      </c>
      <c r="C7692" s="113">
        <f t="shared" ca="1" si="120"/>
        <v>0.52365917537533846</v>
      </c>
    </row>
    <row r="7693" spans="1:3" ht="15">
      <c r="A7693" s="10"/>
      <c r="B7693" s="111">
        <v>223.99</v>
      </c>
      <c r="C7693" s="113">
        <f t="shared" ca="1" si="120"/>
        <v>1.0863334014411341</v>
      </c>
    </row>
    <row r="7694" spans="1:3" ht="15">
      <c r="A7694" s="10"/>
      <c r="B7694" s="111">
        <v>217.11</v>
      </c>
      <c r="C7694" s="113">
        <f t="shared" ca="1" si="120"/>
        <v>0.31879719726394784</v>
      </c>
    </row>
    <row r="7695" spans="1:3" ht="15">
      <c r="A7695" s="10"/>
      <c r="B7695" s="111">
        <v>205</v>
      </c>
      <c r="C7695" s="113">
        <f t="shared" ca="1" si="120"/>
        <v>0.26810778647038502</v>
      </c>
    </row>
    <row r="7696" spans="1:3" ht="15">
      <c r="A7696" s="10"/>
      <c r="B7696" s="111">
        <v>183.27</v>
      </c>
      <c r="C7696" s="113">
        <f t="shared" ca="1" si="120"/>
        <v>0.87641780192335128</v>
      </c>
    </row>
    <row r="7697" spans="1:3" ht="15">
      <c r="A7697" s="10"/>
      <c r="B7697" s="111">
        <v>200.6</v>
      </c>
      <c r="C7697" s="113">
        <f t="shared" ca="1" si="120"/>
        <v>8.2918312201411062E-2</v>
      </c>
    </row>
    <row r="7698" spans="1:3" ht="15">
      <c r="A7698" s="10"/>
      <c r="B7698" s="111">
        <v>177.94</v>
      </c>
      <c r="C7698" s="113">
        <f t="shared" ca="1" si="120"/>
        <v>1.19640240733436</v>
      </c>
    </row>
    <row r="7699" spans="1:3" ht="15">
      <c r="A7699" s="10"/>
      <c r="B7699" s="111">
        <v>202.12</v>
      </c>
      <c r="C7699" s="113">
        <f t="shared" ca="1" si="120"/>
        <v>0.14342450535489201</v>
      </c>
    </row>
    <row r="7700" spans="1:3" ht="15">
      <c r="A7700" s="10"/>
      <c r="B7700" s="111">
        <v>189.09</v>
      </c>
      <c r="C7700" s="113">
        <f t="shared" ca="1" si="120"/>
        <v>5.5401069006914466E-2</v>
      </c>
    </row>
    <row r="7701" spans="1:3" ht="15">
      <c r="A7701" s="10"/>
      <c r="B7701" s="111">
        <v>170.21</v>
      </c>
      <c r="C7701" s="113">
        <f t="shared" ca="1" si="120"/>
        <v>5.9158277122349424E-2</v>
      </c>
    </row>
    <row r="7702" spans="1:3" ht="15">
      <c r="A7702" s="10"/>
      <c r="B7702" s="111">
        <v>133.01</v>
      </c>
      <c r="C7702" s="113">
        <f t="shared" ca="1" si="120"/>
        <v>0.77712151776311555</v>
      </c>
    </row>
    <row r="7703" spans="1:3" ht="15">
      <c r="A7703" s="10"/>
      <c r="B7703" s="111">
        <v>99.98</v>
      </c>
      <c r="C7703" s="113">
        <f t="shared" ca="1" si="120"/>
        <v>0.95541340897936478</v>
      </c>
    </row>
    <row r="7704" spans="1:3" ht="15">
      <c r="A7704" s="10"/>
      <c r="B7704" s="111">
        <v>110.48</v>
      </c>
      <c r="C7704" s="113">
        <f t="shared" ca="1" si="120"/>
        <v>0.15368681784407073</v>
      </c>
    </row>
    <row r="7705" spans="1:3" ht="15">
      <c r="A7705" s="10"/>
      <c r="B7705" s="111">
        <v>86.22</v>
      </c>
      <c r="C7705" s="113">
        <f t="shared" ca="1" si="120"/>
        <v>0.2158854769306377</v>
      </c>
    </row>
    <row r="7706" spans="1:3" ht="15">
      <c r="A7706" s="10"/>
      <c r="B7706" s="111">
        <v>100.1</v>
      </c>
      <c r="C7706" s="113">
        <f t="shared" ca="1" si="120"/>
        <v>0.66742570343954177</v>
      </c>
    </row>
    <row r="7707" spans="1:3" ht="15">
      <c r="A7707" s="10"/>
      <c r="B7707" s="111">
        <v>87.07</v>
      </c>
      <c r="C7707" s="113">
        <f t="shared" ca="1" si="120"/>
        <v>0.38946774544149021</v>
      </c>
    </row>
    <row r="7708" spans="1:3" ht="15">
      <c r="A7708" s="10"/>
      <c r="B7708" s="111">
        <v>87.06</v>
      </c>
      <c r="C7708" s="113">
        <f t="shared" ca="1" si="120"/>
        <v>0.39578612301304694</v>
      </c>
    </row>
    <row r="7709" spans="1:3" ht="15">
      <c r="A7709" s="10"/>
      <c r="B7709" s="111">
        <v>95.56</v>
      </c>
      <c r="C7709" s="113">
        <f t="shared" ca="1" si="120"/>
        <v>0.8033962480334087</v>
      </c>
    </row>
    <row r="7710" spans="1:3" ht="15">
      <c r="A7710" s="10"/>
      <c r="B7710" s="111">
        <v>110.01</v>
      </c>
      <c r="C7710" s="113">
        <f t="shared" ca="1" si="120"/>
        <v>0.34379908882834931</v>
      </c>
    </row>
    <row r="7711" spans="1:3" ht="15">
      <c r="A7711" s="10"/>
      <c r="B7711" s="111">
        <v>111.69</v>
      </c>
      <c r="C7711" s="113">
        <f t="shared" ca="1" si="120"/>
        <v>0.58368476884380238</v>
      </c>
    </row>
    <row r="7712" spans="1:3" ht="15">
      <c r="A7712" s="10"/>
      <c r="B7712" s="111">
        <v>157.13999999999999</v>
      </c>
      <c r="C7712" s="113">
        <f t="shared" ca="1" si="120"/>
        <v>0.82085734320054971</v>
      </c>
    </row>
    <row r="7713" spans="1:3" ht="15">
      <c r="A7713" s="10"/>
      <c r="B7713" s="111">
        <v>216.61</v>
      </c>
      <c r="C7713" s="113">
        <f t="shared" ca="1" si="120"/>
        <v>1.990169619509208</v>
      </c>
    </row>
    <row r="7714" spans="1:3" ht="15">
      <c r="A7714" s="10"/>
      <c r="B7714" s="111">
        <v>243.1</v>
      </c>
      <c r="C7714" s="113">
        <f t="shared" ca="1" si="120"/>
        <v>0.27766663107694439</v>
      </c>
    </row>
    <row r="7715" spans="1:3" ht="15">
      <c r="A7715" s="10"/>
      <c r="B7715" s="111">
        <v>210.02</v>
      </c>
      <c r="C7715" s="113">
        <f t="shared" ca="1" si="120"/>
        <v>0.34771524712285073</v>
      </c>
    </row>
    <row r="7716" spans="1:3" ht="15">
      <c r="A7716" s="10"/>
      <c r="B7716" s="111">
        <v>194.67</v>
      </c>
      <c r="C7716" s="113">
        <f t="shared" ca="1" si="120"/>
        <v>0.44941090842219367</v>
      </c>
    </row>
    <row r="7717" spans="1:3" ht="15">
      <c r="A7717" s="10"/>
      <c r="B7717" s="111">
        <v>172.99</v>
      </c>
      <c r="C7717" s="113">
        <f t="shared" ca="1" si="120"/>
        <v>0.7612485876125793</v>
      </c>
    </row>
    <row r="7718" spans="1:3" ht="15">
      <c r="A7718" s="10"/>
      <c r="B7718" s="111">
        <v>159.5</v>
      </c>
      <c r="C7718" s="113">
        <f t="shared" ca="1" si="120"/>
        <v>1.5581632381580079</v>
      </c>
    </row>
    <row r="7719" spans="1:3" ht="15">
      <c r="A7719" s="10"/>
      <c r="B7719" s="111">
        <v>155</v>
      </c>
      <c r="C7719" s="113">
        <f t="shared" ca="1" si="120"/>
        <v>1.4187777763539373</v>
      </c>
    </row>
    <row r="7720" spans="1:3" ht="15">
      <c r="A7720" s="10"/>
      <c r="B7720" s="111">
        <v>148.65</v>
      </c>
      <c r="C7720" s="113">
        <f t="shared" ca="1" si="120"/>
        <v>0.69095316466762358</v>
      </c>
    </row>
    <row r="7721" spans="1:3" ht="15">
      <c r="A7721" s="10"/>
      <c r="B7721" s="111">
        <v>157.30000000000001</v>
      </c>
      <c r="C7721" s="113">
        <f t="shared" ca="1" si="120"/>
        <v>0.96700346084975741</v>
      </c>
    </row>
    <row r="7722" spans="1:3" ht="15">
      <c r="A7722" s="10"/>
      <c r="B7722" s="111">
        <v>158.25</v>
      </c>
      <c r="C7722" s="113">
        <f t="shared" ca="1" si="120"/>
        <v>0.92668974486842781</v>
      </c>
    </row>
    <row r="7723" spans="1:3" ht="15">
      <c r="A7723" s="10"/>
      <c r="B7723" s="111">
        <v>158.27000000000001</v>
      </c>
      <c r="C7723" s="113">
        <f t="shared" ca="1" si="120"/>
        <v>0.5816287938288951</v>
      </c>
    </row>
    <row r="7724" spans="1:3" ht="15">
      <c r="A7724" s="10"/>
      <c r="B7724" s="111">
        <v>150</v>
      </c>
      <c r="C7724" s="113">
        <f t="shared" ca="1" si="120"/>
        <v>0.92413723213469168</v>
      </c>
    </row>
    <row r="7725" spans="1:3" ht="15">
      <c r="A7725" s="10"/>
      <c r="B7725" s="111">
        <v>133.97999999999999</v>
      </c>
      <c r="C7725" s="113">
        <f t="shared" ca="1" si="120"/>
        <v>0.24332451529321558</v>
      </c>
    </row>
    <row r="7726" spans="1:3" ht="15">
      <c r="A7726" s="10"/>
      <c r="B7726" s="111">
        <v>96.89</v>
      </c>
      <c r="C7726" s="113">
        <f t="shared" ca="1" si="120"/>
        <v>0.11142334076460077</v>
      </c>
    </row>
    <row r="7727" spans="1:3" ht="15">
      <c r="A7727" s="10"/>
      <c r="B7727" s="111">
        <v>83.65</v>
      </c>
      <c r="C7727" s="113">
        <f t="shared" ca="1" si="120"/>
        <v>0.23574151802301532</v>
      </c>
    </row>
    <row r="7728" spans="1:3" ht="15">
      <c r="A7728" s="10"/>
      <c r="B7728" s="111">
        <v>91.59</v>
      </c>
      <c r="C7728" s="113">
        <f t="shared" ca="1" si="120"/>
        <v>0.58452453828992013</v>
      </c>
    </row>
    <row r="7729" spans="1:3" ht="15">
      <c r="A7729" s="10"/>
      <c r="B7729" s="111">
        <v>78.59</v>
      </c>
      <c r="C7729" s="113">
        <f t="shared" ca="1" si="120"/>
        <v>0.25670378415252759</v>
      </c>
    </row>
    <row r="7730" spans="1:3" ht="15">
      <c r="A7730" s="10"/>
      <c r="B7730" s="111">
        <v>71.81</v>
      </c>
      <c r="C7730" s="113">
        <f t="shared" ca="1" si="120"/>
        <v>0.16970227397176968</v>
      </c>
    </row>
    <row r="7731" spans="1:3" ht="15">
      <c r="A7731" s="10"/>
      <c r="B7731" s="111">
        <v>64.55</v>
      </c>
      <c r="C7731" s="113">
        <f t="shared" ca="1" si="120"/>
        <v>0.61032706347596744</v>
      </c>
    </row>
    <row r="7732" spans="1:3" ht="15">
      <c r="A7732" s="10"/>
      <c r="B7732" s="111">
        <v>64.58</v>
      </c>
      <c r="C7732" s="113">
        <f t="shared" ca="1" si="120"/>
        <v>0.25881878538475633</v>
      </c>
    </row>
    <row r="7733" spans="1:3" ht="15">
      <c r="A7733" s="10"/>
      <c r="B7733" s="111">
        <v>66.84</v>
      </c>
      <c r="C7733" s="113">
        <f t="shared" ca="1" si="120"/>
        <v>0.23749200917391367</v>
      </c>
    </row>
    <row r="7734" spans="1:3" ht="15">
      <c r="A7734" s="10"/>
      <c r="B7734" s="111">
        <v>76.05</v>
      </c>
      <c r="C7734" s="113">
        <f t="shared" ca="1" si="120"/>
        <v>0.56648405167334615</v>
      </c>
    </row>
    <row r="7735" spans="1:3" ht="15">
      <c r="A7735" s="10"/>
      <c r="B7735" s="111">
        <v>80.239999999999995</v>
      </c>
      <c r="C7735" s="113">
        <f t="shared" ca="1" si="120"/>
        <v>0.68311680681892284</v>
      </c>
    </row>
    <row r="7736" spans="1:3" ht="15">
      <c r="A7736" s="10"/>
      <c r="B7736" s="111">
        <v>110.09</v>
      </c>
      <c r="C7736" s="113">
        <f t="shared" ca="1" si="120"/>
        <v>0.1733030130439964</v>
      </c>
    </row>
    <row r="7737" spans="1:3" ht="15">
      <c r="A7737" s="10"/>
      <c r="B7737" s="111">
        <v>139.75</v>
      </c>
      <c r="C7737" s="113">
        <f t="shared" ca="1" si="120"/>
        <v>0.98564211171113503</v>
      </c>
    </row>
    <row r="7738" spans="1:3" ht="15">
      <c r="A7738" s="10"/>
      <c r="B7738" s="111">
        <v>163.61000000000001</v>
      </c>
      <c r="C7738" s="113">
        <f t="shared" ca="1" si="120"/>
        <v>0.67526313642235603</v>
      </c>
    </row>
    <row r="7739" spans="1:3" ht="15">
      <c r="A7739" s="10"/>
      <c r="B7739" s="111">
        <v>171</v>
      </c>
      <c r="C7739" s="113">
        <f t="shared" ca="1" si="120"/>
        <v>0.56857359000725149</v>
      </c>
    </row>
    <row r="7740" spans="1:3" ht="15">
      <c r="A7740" s="10"/>
      <c r="B7740" s="111">
        <v>169.94</v>
      </c>
      <c r="C7740" s="113">
        <f t="shared" ca="1" si="120"/>
        <v>2.0843288411033403E-2</v>
      </c>
    </row>
    <row r="7741" spans="1:3" ht="15">
      <c r="A7741" s="10"/>
      <c r="B7741" s="111">
        <v>171.31</v>
      </c>
      <c r="C7741" s="113">
        <f t="shared" ca="1" si="120"/>
        <v>1.8880550818222399E-2</v>
      </c>
    </row>
    <row r="7742" spans="1:3" ht="15">
      <c r="A7742" s="10"/>
      <c r="B7742" s="111">
        <v>165.34</v>
      </c>
      <c r="C7742" s="113">
        <f t="shared" ca="1" si="120"/>
        <v>0.52729892214596941</v>
      </c>
    </row>
    <row r="7743" spans="1:3" ht="15">
      <c r="A7743" s="10"/>
      <c r="B7743" s="111">
        <v>154.22999999999999</v>
      </c>
      <c r="C7743" s="113">
        <f t="shared" ca="1" si="120"/>
        <v>0.78746153799561402</v>
      </c>
    </row>
    <row r="7744" spans="1:3" ht="15">
      <c r="A7744" s="10"/>
      <c r="B7744" s="111">
        <v>162.62</v>
      </c>
      <c r="C7744" s="113">
        <f t="shared" ca="1" si="120"/>
        <v>0.99245851194901147</v>
      </c>
    </row>
    <row r="7745" spans="1:3" ht="15">
      <c r="A7745" s="10"/>
      <c r="B7745" s="111">
        <v>170.08</v>
      </c>
      <c r="C7745" s="113">
        <f t="shared" ca="1" si="120"/>
        <v>1.6025532346144695</v>
      </c>
    </row>
    <row r="7746" spans="1:3" ht="15">
      <c r="A7746" s="10"/>
      <c r="B7746" s="111">
        <v>167.34</v>
      </c>
      <c r="C7746" s="113">
        <f t="shared" ca="1" si="120"/>
        <v>0.53261841487492323</v>
      </c>
    </row>
    <row r="7747" spans="1:3" ht="15">
      <c r="A7747" s="10"/>
      <c r="B7747" s="111">
        <v>191.97</v>
      </c>
      <c r="C7747" s="113">
        <f t="shared" ref="C7747:C7810" ca="1" si="121">B7747/100*RAND()</f>
        <v>0.64543875556762309</v>
      </c>
    </row>
    <row r="7748" spans="1:3" ht="15">
      <c r="A7748" s="10"/>
      <c r="B7748" s="111">
        <v>193.7</v>
      </c>
      <c r="C7748" s="113">
        <f t="shared" ca="1" si="121"/>
        <v>0.93932948239508396</v>
      </c>
    </row>
    <row r="7749" spans="1:3" ht="15">
      <c r="A7749" s="10"/>
      <c r="B7749" s="111">
        <v>169.35</v>
      </c>
      <c r="C7749" s="113">
        <f t="shared" ca="1" si="121"/>
        <v>0.73000189857820297</v>
      </c>
    </row>
    <row r="7750" spans="1:3" ht="15">
      <c r="A7750" s="10"/>
      <c r="B7750" s="111">
        <v>122.82</v>
      </c>
      <c r="C7750" s="113">
        <f t="shared" ca="1" si="121"/>
        <v>1.0050434424612082</v>
      </c>
    </row>
    <row r="7751" spans="1:3" ht="15">
      <c r="A7751" s="10"/>
      <c r="B7751" s="111">
        <v>112.04</v>
      </c>
      <c r="C7751" s="113">
        <f t="shared" ca="1" si="121"/>
        <v>4.407401696899689E-2</v>
      </c>
    </row>
    <row r="7752" spans="1:3" ht="15">
      <c r="A7752" s="10"/>
      <c r="B7752" s="111">
        <v>104.95</v>
      </c>
      <c r="C7752" s="113">
        <f t="shared" ca="1" si="121"/>
        <v>0.98883733191037693</v>
      </c>
    </row>
    <row r="7753" spans="1:3" ht="15">
      <c r="A7753" s="10"/>
      <c r="B7753" s="111">
        <v>95</v>
      </c>
      <c r="C7753" s="113">
        <f t="shared" ca="1" si="121"/>
        <v>0.25777216849703116</v>
      </c>
    </row>
    <row r="7754" spans="1:3" ht="15">
      <c r="A7754" s="10"/>
      <c r="B7754" s="111">
        <v>107.01</v>
      </c>
      <c r="C7754" s="113">
        <f t="shared" ca="1" si="121"/>
        <v>0.58093013339205768</v>
      </c>
    </row>
    <row r="7755" spans="1:3" ht="15">
      <c r="A7755" s="10"/>
      <c r="B7755" s="111">
        <v>90.64</v>
      </c>
      <c r="C7755" s="113">
        <f t="shared" ca="1" si="121"/>
        <v>0.14532889275368663</v>
      </c>
    </row>
    <row r="7756" spans="1:3" ht="15">
      <c r="A7756" s="10"/>
      <c r="B7756" s="111">
        <v>86.92</v>
      </c>
      <c r="C7756" s="113">
        <f t="shared" ca="1" si="121"/>
        <v>0.39050688638843395</v>
      </c>
    </row>
    <row r="7757" spans="1:3" ht="15">
      <c r="A7757" s="10"/>
      <c r="B7757" s="111">
        <v>88.5</v>
      </c>
      <c r="C7757" s="113">
        <f t="shared" ca="1" si="121"/>
        <v>0.7594390391971535</v>
      </c>
    </row>
    <row r="7758" spans="1:3" ht="15">
      <c r="A7758" s="10"/>
      <c r="B7758" s="111">
        <v>92.13</v>
      </c>
      <c r="C7758" s="113">
        <f t="shared" ca="1" si="121"/>
        <v>0.3532700203140044</v>
      </c>
    </row>
    <row r="7759" spans="1:3" ht="15">
      <c r="A7759" s="10"/>
      <c r="B7759" s="111">
        <v>97.55</v>
      </c>
      <c r="C7759" s="113">
        <f t="shared" ca="1" si="121"/>
        <v>0.53113834984729569</v>
      </c>
    </row>
    <row r="7760" spans="1:3" ht="15">
      <c r="A7760" s="10"/>
      <c r="B7760" s="111">
        <v>88.68</v>
      </c>
      <c r="C7760" s="113">
        <f t="shared" ca="1" si="121"/>
        <v>6.8263929386243705E-2</v>
      </c>
    </row>
    <row r="7761" spans="1:3" ht="15">
      <c r="A7761" s="10"/>
      <c r="B7761" s="111">
        <v>106.4</v>
      </c>
      <c r="C7761" s="113">
        <f t="shared" ca="1" si="121"/>
        <v>0.97981138555650238</v>
      </c>
    </row>
    <row r="7762" spans="1:3" ht="15">
      <c r="A7762" s="10"/>
      <c r="B7762" s="111">
        <v>114.25</v>
      </c>
      <c r="C7762" s="113">
        <f t="shared" ca="1" si="121"/>
        <v>0.16964359204938895</v>
      </c>
    </row>
    <row r="7763" spans="1:3" ht="15">
      <c r="A7763" s="10"/>
      <c r="B7763" s="111">
        <v>144.79</v>
      </c>
      <c r="C7763" s="113">
        <f t="shared" ca="1" si="121"/>
        <v>9.6057883483929754E-2</v>
      </c>
    </row>
    <row r="7764" spans="1:3" ht="15">
      <c r="A7764" s="10"/>
      <c r="B7764" s="111">
        <v>127.91</v>
      </c>
      <c r="C7764" s="113">
        <f t="shared" ca="1" si="121"/>
        <v>0.71051542436571324</v>
      </c>
    </row>
    <row r="7765" spans="1:3" ht="15">
      <c r="A7765" s="10"/>
      <c r="B7765" s="111">
        <v>118.24</v>
      </c>
      <c r="C7765" s="113">
        <f t="shared" ca="1" si="121"/>
        <v>0.2414541415900015</v>
      </c>
    </row>
    <row r="7766" spans="1:3" ht="15">
      <c r="A7766" s="10"/>
      <c r="B7766" s="111">
        <v>110.05</v>
      </c>
      <c r="C7766" s="113">
        <f t="shared" ca="1" si="121"/>
        <v>0.76579854945979975</v>
      </c>
    </row>
    <row r="7767" spans="1:3" ht="15">
      <c r="A7767" s="10"/>
      <c r="B7767" s="111">
        <v>88.64</v>
      </c>
      <c r="C7767" s="113">
        <f t="shared" ca="1" si="121"/>
        <v>0.44036124462771165</v>
      </c>
    </row>
    <row r="7768" spans="1:3" ht="15">
      <c r="A7768" s="10"/>
      <c r="B7768" s="111">
        <v>122.39</v>
      </c>
      <c r="C7768" s="113">
        <f t="shared" ca="1" si="121"/>
        <v>0.87752695154907812</v>
      </c>
    </row>
    <row r="7769" spans="1:3" ht="15">
      <c r="A7769" s="10"/>
      <c r="B7769" s="111">
        <v>112.85</v>
      </c>
      <c r="C7769" s="113">
        <f t="shared" ca="1" si="121"/>
        <v>0.86418385244181084</v>
      </c>
    </row>
    <row r="7770" spans="1:3" ht="15">
      <c r="A7770" s="10"/>
      <c r="B7770" s="111">
        <v>127.16</v>
      </c>
      <c r="C7770" s="113">
        <f t="shared" ca="1" si="121"/>
        <v>0.37535612464131546</v>
      </c>
    </row>
    <row r="7771" spans="1:3" ht="15">
      <c r="A7771" s="10"/>
      <c r="B7771" s="111">
        <v>199.97</v>
      </c>
      <c r="C7771" s="113">
        <f t="shared" ca="1" si="121"/>
        <v>1.8539753804673238</v>
      </c>
    </row>
    <row r="7772" spans="1:3" ht="15">
      <c r="A7772" s="10"/>
      <c r="B7772" s="111">
        <v>166.44</v>
      </c>
      <c r="C7772" s="113">
        <f t="shared" ca="1" si="121"/>
        <v>0.61620261554150202</v>
      </c>
    </row>
    <row r="7773" spans="1:3" ht="15">
      <c r="A7773" s="10"/>
      <c r="B7773" s="111">
        <v>112.87</v>
      </c>
      <c r="C7773" s="113">
        <f t="shared" ca="1" si="121"/>
        <v>0.11058272816853172</v>
      </c>
    </row>
    <row r="7774" spans="1:3" ht="15">
      <c r="A7774" s="10"/>
      <c r="B7774" s="111">
        <v>88.61</v>
      </c>
      <c r="C7774" s="113">
        <f t="shared" ca="1" si="121"/>
        <v>0.22147300731664527</v>
      </c>
    </row>
    <row r="7775" spans="1:3" ht="15">
      <c r="A7775" s="10"/>
      <c r="B7775" s="111">
        <v>83.2</v>
      </c>
      <c r="C7775" s="113">
        <f t="shared" ca="1" si="121"/>
        <v>0.35091008522175909</v>
      </c>
    </row>
    <row r="7776" spans="1:3" ht="15">
      <c r="A7776" s="10"/>
      <c r="B7776" s="111">
        <v>85.01</v>
      </c>
      <c r="C7776" s="113">
        <f t="shared" ca="1" si="121"/>
        <v>0.26095821164515104</v>
      </c>
    </row>
    <row r="7777" spans="1:3" ht="15">
      <c r="A7777" s="10"/>
      <c r="B7777" s="111">
        <v>85.01</v>
      </c>
      <c r="C7777" s="113">
        <f t="shared" ca="1" si="121"/>
        <v>4.862786538071457E-2</v>
      </c>
    </row>
    <row r="7778" spans="1:3" ht="15">
      <c r="A7778" s="10"/>
      <c r="B7778" s="111">
        <v>72.61</v>
      </c>
      <c r="C7778" s="113">
        <f t="shared" ca="1" si="121"/>
        <v>0.64346049829280882</v>
      </c>
    </row>
    <row r="7779" spans="1:3" ht="15">
      <c r="A7779" s="10"/>
      <c r="B7779" s="111">
        <v>78.989999999999995</v>
      </c>
      <c r="C7779" s="113">
        <f t="shared" ca="1" si="121"/>
        <v>0.58447801940911903</v>
      </c>
    </row>
    <row r="7780" spans="1:3" ht="15">
      <c r="A7780" s="10"/>
      <c r="B7780" s="111">
        <v>77.44</v>
      </c>
      <c r="C7780" s="113">
        <f t="shared" ca="1" si="121"/>
        <v>0.5734003343097791</v>
      </c>
    </row>
    <row r="7781" spans="1:3" ht="15">
      <c r="A7781" s="10"/>
      <c r="B7781" s="111">
        <v>77.400000000000006</v>
      </c>
      <c r="C7781" s="113">
        <f t="shared" ca="1" si="121"/>
        <v>0.57988739081718688</v>
      </c>
    </row>
    <row r="7782" spans="1:3" ht="15">
      <c r="A7782" s="10"/>
      <c r="B7782" s="111">
        <v>79.06</v>
      </c>
      <c r="C7782" s="113">
        <f t="shared" ca="1" si="121"/>
        <v>0.75265913967573683</v>
      </c>
    </row>
    <row r="7783" spans="1:3" ht="15">
      <c r="A7783" s="10"/>
      <c r="B7783" s="111">
        <v>82.35</v>
      </c>
      <c r="C7783" s="113">
        <f t="shared" ca="1" si="121"/>
        <v>0.15439973073100524</v>
      </c>
    </row>
    <row r="7784" spans="1:3" ht="15">
      <c r="A7784" s="10"/>
      <c r="B7784" s="111">
        <v>77.47</v>
      </c>
      <c r="C7784" s="113">
        <f t="shared" ca="1" si="121"/>
        <v>0.4577971665835448</v>
      </c>
    </row>
    <row r="7785" spans="1:3" ht="15">
      <c r="A7785" s="10"/>
      <c r="B7785" s="111">
        <v>80.31</v>
      </c>
      <c r="C7785" s="113">
        <f t="shared" ca="1" si="121"/>
        <v>0.71260905995270063</v>
      </c>
    </row>
    <row r="7786" spans="1:3" ht="15">
      <c r="A7786" s="10"/>
      <c r="B7786" s="111">
        <v>98.18</v>
      </c>
      <c r="C7786" s="113">
        <f t="shared" ca="1" si="121"/>
        <v>0.30617841626156161</v>
      </c>
    </row>
    <row r="7787" spans="1:3" ht="15">
      <c r="A7787" s="10"/>
      <c r="B7787" s="111">
        <v>124.99</v>
      </c>
      <c r="C7787" s="113">
        <f t="shared" ca="1" si="121"/>
        <v>0.13511948478309391</v>
      </c>
    </row>
    <row r="7788" spans="1:3" ht="15">
      <c r="A7788" s="10"/>
      <c r="B7788" s="111">
        <v>165.38</v>
      </c>
      <c r="C7788" s="113">
        <f t="shared" ca="1" si="121"/>
        <v>1.3046633115220319</v>
      </c>
    </row>
    <row r="7789" spans="1:3" ht="15">
      <c r="A7789" s="10"/>
      <c r="B7789" s="111">
        <v>198.6</v>
      </c>
      <c r="C7789" s="113">
        <f t="shared" ca="1" si="121"/>
        <v>1.3103808399717825</v>
      </c>
    </row>
    <row r="7790" spans="1:3" ht="15">
      <c r="A7790" s="10"/>
      <c r="B7790" s="111">
        <v>190.38</v>
      </c>
      <c r="C7790" s="113">
        <f t="shared" ca="1" si="121"/>
        <v>1.1991518289772289</v>
      </c>
    </row>
    <row r="7791" spans="1:3" ht="15">
      <c r="A7791" s="10"/>
      <c r="B7791" s="111">
        <v>173.54</v>
      </c>
      <c r="C7791" s="113">
        <f t="shared" ca="1" si="121"/>
        <v>0.76399686907155806</v>
      </c>
    </row>
    <row r="7792" spans="1:3" ht="15">
      <c r="A7792" s="10"/>
      <c r="B7792" s="111">
        <v>180.87</v>
      </c>
      <c r="C7792" s="113">
        <f t="shared" ca="1" si="121"/>
        <v>1.1649042128051241</v>
      </c>
    </row>
    <row r="7793" spans="1:3" ht="15">
      <c r="A7793" s="10"/>
      <c r="B7793" s="111">
        <v>198</v>
      </c>
      <c r="C7793" s="113">
        <f t="shared" ca="1" si="121"/>
        <v>1.2410760135861978</v>
      </c>
    </row>
    <row r="7794" spans="1:3" ht="15">
      <c r="A7794" s="10"/>
      <c r="B7794" s="111">
        <v>213.63</v>
      </c>
      <c r="C7794" s="113">
        <f t="shared" ca="1" si="121"/>
        <v>1.7859160116278843</v>
      </c>
    </row>
    <row r="7795" spans="1:3" ht="15">
      <c r="A7795" s="10"/>
      <c r="B7795" s="111">
        <v>240</v>
      </c>
      <c r="C7795" s="113">
        <f t="shared" ca="1" si="121"/>
        <v>0.59331906487730279</v>
      </c>
    </row>
    <row r="7796" spans="1:3" ht="15">
      <c r="A7796" s="10"/>
      <c r="B7796" s="111">
        <v>247.76</v>
      </c>
      <c r="C7796" s="113">
        <f t="shared" ca="1" si="121"/>
        <v>0.32614909226360655</v>
      </c>
    </row>
    <row r="7797" spans="1:3" ht="15">
      <c r="A7797" s="10"/>
      <c r="B7797" s="111">
        <v>225</v>
      </c>
      <c r="C7797" s="113">
        <f t="shared" ca="1" si="121"/>
        <v>0.73248485230046312</v>
      </c>
    </row>
    <row r="7798" spans="1:3" ht="15">
      <c r="A7798" s="10"/>
      <c r="B7798" s="111">
        <v>185</v>
      </c>
      <c r="C7798" s="113">
        <f t="shared" ca="1" si="121"/>
        <v>0.66822939325034225</v>
      </c>
    </row>
    <row r="7799" spans="1:3" ht="15">
      <c r="A7799" s="10"/>
      <c r="B7799" s="111">
        <v>145.38999999999999</v>
      </c>
      <c r="C7799" s="113">
        <f t="shared" ca="1" si="121"/>
        <v>0.19606217669043441</v>
      </c>
    </row>
    <row r="7800" spans="1:3" ht="15">
      <c r="A7800" s="10"/>
      <c r="B7800" s="111">
        <v>146.88</v>
      </c>
      <c r="C7800" s="113">
        <f t="shared" ca="1" si="121"/>
        <v>1.3174793591867755</v>
      </c>
    </row>
    <row r="7801" spans="1:3" ht="15">
      <c r="A7801" s="10"/>
      <c r="B7801" s="111">
        <v>116.82</v>
      </c>
      <c r="C7801" s="113">
        <f t="shared" ca="1" si="121"/>
        <v>0.66490253551232226</v>
      </c>
    </row>
    <row r="7802" spans="1:3" ht="15">
      <c r="A7802" s="10"/>
      <c r="B7802" s="111">
        <v>175.86</v>
      </c>
      <c r="C7802" s="113">
        <f t="shared" ca="1" si="121"/>
        <v>0.76696587490519486</v>
      </c>
    </row>
    <row r="7803" spans="1:3" ht="15">
      <c r="A7803" s="10"/>
      <c r="B7803" s="111">
        <v>158.08000000000001</v>
      </c>
      <c r="C7803" s="113">
        <f t="shared" ca="1" si="121"/>
        <v>0.20582238766483918</v>
      </c>
    </row>
    <row r="7804" spans="1:3" ht="15">
      <c r="A7804" s="10"/>
      <c r="B7804" s="111">
        <v>144.91</v>
      </c>
      <c r="C7804" s="113">
        <f t="shared" ca="1" si="121"/>
        <v>1.3656050690416819</v>
      </c>
    </row>
    <row r="7805" spans="1:3" ht="15">
      <c r="A7805" s="10"/>
      <c r="B7805" s="111">
        <v>137.66999999999999</v>
      </c>
      <c r="C7805" s="113">
        <f t="shared" ca="1" si="121"/>
        <v>1.1971743265993844</v>
      </c>
    </row>
    <row r="7806" spans="1:3" ht="15">
      <c r="A7806" s="10"/>
      <c r="B7806" s="111">
        <v>154.44999999999999</v>
      </c>
      <c r="C7806" s="113">
        <f t="shared" ca="1" si="121"/>
        <v>1.4613021183961663</v>
      </c>
    </row>
    <row r="7807" spans="1:3" ht="15">
      <c r="A7807" s="10"/>
      <c r="B7807" s="111">
        <v>169</v>
      </c>
      <c r="C7807" s="113">
        <f t="shared" ca="1" si="121"/>
        <v>1.2295308777519796</v>
      </c>
    </row>
    <row r="7808" spans="1:3" ht="15">
      <c r="A7808" s="10"/>
      <c r="B7808" s="111">
        <v>239.78</v>
      </c>
      <c r="C7808" s="113">
        <f t="shared" ca="1" si="121"/>
        <v>1.1882884063485939</v>
      </c>
    </row>
    <row r="7809" spans="1:3" ht="15">
      <c r="A7809" s="10"/>
      <c r="B7809" s="111">
        <v>289.56</v>
      </c>
      <c r="C7809" s="113">
        <f t="shared" ca="1" si="121"/>
        <v>0.98819863752121428</v>
      </c>
    </row>
    <row r="7810" spans="1:3" ht="15">
      <c r="A7810" s="10"/>
      <c r="B7810" s="111">
        <v>300.05</v>
      </c>
      <c r="C7810" s="113">
        <f t="shared" ca="1" si="121"/>
        <v>1.6378730576584108</v>
      </c>
    </row>
    <row r="7811" spans="1:3" ht="15">
      <c r="A7811" s="10"/>
      <c r="B7811" s="111">
        <v>298.22000000000003</v>
      </c>
      <c r="C7811" s="113">
        <f t="shared" ref="C7811:C7874" ca="1" si="122">B7811/100*RAND()</f>
        <v>1.2908224649932223</v>
      </c>
    </row>
    <row r="7812" spans="1:3" ht="15">
      <c r="A7812" s="10"/>
      <c r="B7812" s="111">
        <v>289.62</v>
      </c>
      <c r="C7812" s="113">
        <f t="shared" ca="1" si="122"/>
        <v>2.8320598849216472</v>
      </c>
    </row>
    <row r="7813" spans="1:3" ht="15">
      <c r="A7813" s="10"/>
      <c r="B7813" s="111">
        <v>264.95</v>
      </c>
      <c r="C7813" s="113">
        <f t="shared" ca="1" si="122"/>
        <v>0.22022658142840754</v>
      </c>
    </row>
    <row r="7814" spans="1:3" ht="15">
      <c r="A7814" s="10"/>
      <c r="B7814" s="111">
        <v>248.07</v>
      </c>
      <c r="C7814" s="113">
        <f t="shared" ca="1" si="122"/>
        <v>2.6950973935108799E-2</v>
      </c>
    </row>
    <row r="7815" spans="1:3" ht="15">
      <c r="A7815" s="10"/>
      <c r="B7815" s="111">
        <v>249.28</v>
      </c>
      <c r="C7815" s="113">
        <f t="shared" ca="1" si="122"/>
        <v>0.44000714160962834</v>
      </c>
    </row>
    <row r="7816" spans="1:3" ht="15">
      <c r="A7816" s="10"/>
      <c r="B7816" s="111">
        <v>256.52999999999997</v>
      </c>
      <c r="C7816" s="113">
        <f t="shared" ca="1" si="122"/>
        <v>0.75433227745782494</v>
      </c>
    </row>
    <row r="7817" spans="1:3" ht="15">
      <c r="A7817" s="10"/>
      <c r="B7817" s="111">
        <v>279.47000000000003</v>
      </c>
      <c r="C7817" s="113">
        <f t="shared" ca="1" si="122"/>
        <v>0.7845257772541776</v>
      </c>
    </row>
    <row r="7818" spans="1:3" ht="15">
      <c r="A7818" s="10"/>
      <c r="B7818" s="111">
        <v>288.51</v>
      </c>
      <c r="C7818" s="113">
        <f t="shared" ca="1" si="122"/>
        <v>1.5871403595733682</v>
      </c>
    </row>
    <row r="7819" spans="1:3" ht="15">
      <c r="A7819" s="10"/>
      <c r="B7819" s="111">
        <v>318.87</v>
      </c>
      <c r="C7819" s="113">
        <f t="shared" ca="1" si="122"/>
        <v>0.65385436188993551</v>
      </c>
    </row>
    <row r="7820" spans="1:3" ht="15">
      <c r="A7820" s="10"/>
      <c r="B7820" s="111">
        <v>302</v>
      </c>
      <c r="C7820" s="113">
        <f t="shared" ca="1" si="122"/>
        <v>1.2928573943414134</v>
      </c>
    </row>
    <row r="7821" spans="1:3" ht="15">
      <c r="A7821" s="10"/>
      <c r="B7821" s="111">
        <v>254.39</v>
      </c>
      <c r="C7821" s="113">
        <f t="shared" ca="1" si="122"/>
        <v>2.429580093865912</v>
      </c>
    </row>
    <row r="7822" spans="1:3" ht="15">
      <c r="A7822" s="10"/>
      <c r="B7822" s="111">
        <v>232.92</v>
      </c>
      <c r="C7822" s="113">
        <f t="shared" ca="1" si="122"/>
        <v>2.1176461661043056</v>
      </c>
    </row>
    <row r="7823" spans="1:3" ht="15">
      <c r="A7823" s="10"/>
      <c r="B7823" s="111">
        <v>202.11</v>
      </c>
      <c r="C7823" s="113">
        <f t="shared" ca="1" si="122"/>
        <v>0.75062708608582096</v>
      </c>
    </row>
    <row r="7824" spans="1:3" ht="15">
      <c r="A7824" s="10"/>
      <c r="B7824" s="111">
        <v>202.26</v>
      </c>
      <c r="C7824" s="113">
        <f t="shared" ca="1" si="122"/>
        <v>1.1171911328760245</v>
      </c>
    </row>
    <row r="7825" spans="1:3" ht="15">
      <c r="A7825" s="10"/>
      <c r="B7825" s="111">
        <v>139.43</v>
      </c>
      <c r="C7825" s="113">
        <f t="shared" ca="1" si="122"/>
        <v>3.4791807582144882E-2</v>
      </c>
    </row>
    <row r="7826" spans="1:3" ht="15">
      <c r="A7826" s="10"/>
      <c r="B7826" s="111">
        <v>168.4</v>
      </c>
      <c r="C7826" s="113">
        <f t="shared" ca="1" si="122"/>
        <v>1.6047052173051193</v>
      </c>
    </row>
    <row r="7827" spans="1:3" ht="15">
      <c r="A7827" s="10"/>
      <c r="B7827" s="111">
        <v>157.97999999999999</v>
      </c>
      <c r="C7827" s="113">
        <f t="shared" ca="1" si="122"/>
        <v>1.0611346566383864</v>
      </c>
    </row>
    <row r="7828" spans="1:3" ht="15">
      <c r="A7828" s="10"/>
      <c r="B7828" s="111">
        <v>143.35</v>
      </c>
      <c r="C7828" s="113">
        <f t="shared" ca="1" si="122"/>
        <v>1.2975761189072592</v>
      </c>
    </row>
    <row r="7829" spans="1:3" ht="15">
      <c r="A7829" s="10"/>
      <c r="B7829" s="111">
        <v>142.37</v>
      </c>
      <c r="C7829" s="113">
        <f t="shared" ca="1" si="122"/>
        <v>0.97929159416672851</v>
      </c>
    </row>
    <row r="7830" spans="1:3" ht="15">
      <c r="A7830" s="10"/>
      <c r="B7830" s="111">
        <v>160</v>
      </c>
      <c r="C7830" s="113">
        <f t="shared" ca="1" si="122"/>
        <v>1.4827870810808976</v>
      </c>
    </row>
    <row r="7831" spans="1:3" ht="15">
      <c r="A7831" s="10"/>
      <c r="B7831" s="111">
        <v>172.34</v>
      </c>
      <c r="C7831" s="113">
        <f t="shared" ca="1" si="122"/>
        <v>1.5007992810099544</v>
      </c>
    </row>
    <row r="7832" spans="1:3" ht="15">
      <c r="A7832" s="10"/>
      <c r="B7832" s="111">
        <v>193.16</v>
      </c>
      <c r="C7832" s="113">
        <f t="shared" ca="1" si="122"/>
        <v>0.49815067724658635</v>
      </c>
    </row>
    <row r="7833" spans="1:3" ht="15">
      <c r="A7833" s="10"/>
      <c r="B7833" s="111">
        <v>254.18</v>
      </c>
      <c r="C7833" s="113">
        <f t="shared" ca="1" si="122"/>
        <v>1.407697587815274</v>
      </c>
    </row>
    <row r="7834" spans="1:3" ht="15">
      <c r="A7834" s="10"/>
      <c r="B7834" s="111">
        <v>290</v>
      </c>
      <c r="C7834" s="113">
        <f t="shared" ca="1" si="122"/>
        <v>0.71591321571144695</v>
      </c>
    </row>
    <row r="7835" spans="1:3" ht="15">
      <c r="A7835" s="10"/>
      <c r="B7835" s="111">
        <v>278.99</v>
      </c>
      <c r="C7835" s="113">
        <f t="shared" ca="1" si="122"/>
        <v>1.0341056252092056</v>
      </c>
    </row>
    <row r="7836" spans="1:3" ht="15">
      <c r="A7836" s="10"/>
      <c r="B7836" s="111">
        <v>260.22000000000003</v>
      </c>
      <c r="C7836" s="113">
        <f t="shared" ca="1" si="122"/>
        <v>0.4683033159635418</v>
      </c>
    </row>
    <row r="7837" spans="1:3" ht="15">
      <c r="A7837" s="10"/>
      <c r="B7837" s="111">
        <v>257.55</v>
      </c>
      <c r="C7837" s="113">
        <f t="shared" ca="1" si="122"/>
        <v>1.051008606734825</v>
      </c>
    </row>
    <row r="7838" spans="1:3" ht="15">
      <c r="A7838" s="10"/>
      <c r="B7838" s="111">
        <v>248.02</v>
      </c>
      <c r="C7838" s="113">
        <f t="shared" ca="1" si="122"/>
        <v>0.94039082180189171</v>
      </c>
    </row>
    <row r="7839" spans="1:3" ht="15">
      <c r="A7839" s="10"/>
      <c r="B7839" s="111">
        <v>258.07</v>
      </c>
      <c r="C7839" s="113">
        <f t="shared" ca="1" si="122"/>
        <v>1.3139902706849451</v>
      </c>
    </row>
    <row r="7840" spans="1:3" ht="15">
      <c r="A7840" s="10"/>
      <c r="B7840" s="111">
        <v>278.69</v>
      </c>
      <c r="C7840" s="113">
        <f t="shared" ca="1" si="122"/>
        <v>2.0782435492778055</v>
      </c>
    </row>
    <row r="7841" spans="1:3" ht="15">
      <c r="A7841" s="10"/>
      <c r="B7841" s="111">
        <v>300</v>
      </c>
      <c r="C7841" s="113">
        <f t="shared" ca="1" si="122"/>
        <v>2.103884904561633</v>
      </c>
    </row>
    <row r="7842" spans="1:3" ht="15">
      <c r="A7842" s="10"/>
      <c r="B7842" s="111">
        <v>317.33999999999997</v>
      </c>
      <c r="C7842" s="113">
        <f t="shared" ca="1" si="122"/>
        <v>0.84997987774502759</v>
      </c>
    </row>
    <row r="7843" spans="1:3" ht="15">
      <c r="A7843" s="10"/>
      <c r="B7843" s="111">
        <v>348.21</v>
      </c>
      <c r="C7843" s="113">
        <f t="shared" ca="1" si="122"/>
        <v>3.9261606187603576E-2</v>
      </c>
    </row>
    <row r="7844" spans="1:3" ht="15">
      <c r="A7844" s="10"/>
      <c r="B7844" s="111">
        <v>342.13</v>
      </c>
      <c r="C7844" s="113">
        <f t="shared" ca="1" si="122"/>
        <v>2.1023098156261057</v>
      </c>
    </row>
    <row r="7845" spans="1:3" ht="15">
      <c r="A7845" s="10"/>
      <c r="B7845" s="111">
        <v>300</v>
      </c>
      <c r="C7845" s="113">
        <f t="shared" ca="1" si="122"/>
        <v>2.91784006997357</v>
      </c>
    </row>
    <row r="7846" spans="1:3" ht="15">
      <c r="A7846" s="10"/>
      <c r="B7846" s="111">
        <v>279.64</v>
      </c>
      <c r="C7846" s="113">
        <f t="shared" ca="1" si="122"/>
        <v>1.0256810614335998</v>
      </c>
    </row>
    <row r="7847" spans="1:3" ht="15">
      <c r="A7847" s="10"/>
      <c r="B7847" s="111">
        <v>235.36</v>
      </c>
      <c r="C7847" s="113">
        <f t="shared" ca="1" si="122"/>
        <v>0.44950088460571952</v>
      </c>
    </row>
    <row r="7848" spans="1:3" ht="15">
      <c r="A7848" s="10"/>
      <c r="B7848" s="111">
        <v>218.85</v>
      </c>
      <c r="C7848" s="113">
        <f t="shared" ca="1" si="122"/>
        <v>1.2750141655729237</v>
      </c>
    </row>
    <row r="7849" spans="1:3" ht="15">
      <c r="A7849" s="10"/>
      <c r="B7849" s="111">
        <v>200.04</v>
      </c>
      <c r="C7849" s="113">
        <f t="shared" ca="1" si="122"/>
        <v>1.630024919453922</v>
      </c>
    </row>
    <row r="7850" spans="1:3" ht="15">
      <c r="A7850" s="10"/>
      <c r="B7850" s="111">
        <v>190.06</v>
      </c>
      <c r="C7850" s="113">
        <f t="shared" ca="1" si="122"/>
        <v>1.7917802853180074</v>
      </c>
    </row>
    <row r="7851" spans="1:3" ht="15">
      <c r="A7851" s="10"/>
      <c r="B7851" s="111">
        <v>184.81</v>
      </c>
      <c r="C7851" s="113">
        <f t="shared" ca="1" si="122"/>
        <v>1.6195176859392515</v>
      </c>
    </row>
    <row r="7852" spans="1:3" ht="15">
      <c r="A7852" s="10"/>
      <c r="B7852" s="111">
        <v>178.16</v>
      </c>
      <c r="C7852" s="113">
        <f t="shared" ca="1" si="122"/>
        <v>1.5351841389806631</v>
      </c>
    </row>
    <row r="7853" spans="1:3" ht="15">
      <c r="A7853" s="10"/>
      <c r="B7853" s="111">
        <v>171.62</v>
      </c>
      <c r="C7853" s="113">
        <f t="shared" ca="1" si="122"/>
        <v>1.3525489101125912</v>
      </c>
    </row>
    <row r="7854" spans="1:3" ht="15">
      <c r="A7854" s="10"/>
      <c r="B7854" s="111">
        <v>191.15</v>
      </c>
      <c r="C7854" s="113">
        <f t="shared" ca="1" si="122"/>
        <v>0.30539241378598619</v>
      </c>
    </row>
    <row r="7855" spans="1:3" ht="15">
      <c r="A7855" s="10"/>
      <c r="B7855" s="111">
        <v>205.06</v>
      </c>
      <c r="C7855" s="113">
        <f t="shared" ca="1" si="122"/>
        <v>0.16980969066722013</v>
      </c>
    </row>
    <row r="7856" spans="1:3" ht="15">
      <c r="A7856" s="10"/>
      <c r="B7856" s="111">
        <v>225.08</v>
      </c>
      <c r="C7856" s="113">
        <f t="shared" ca="1" si="122"/>
        <v>1.2042860379609217</v>
      </c>
    </row>
    <row r="7857" spans="1:3" ht="15">
      <c r="A7857" s="10"/>
      <c r="B7857" s="111">
        <v>305.88</v>
      </c>
      <c r="C7857" s="113">
        <f t="shared" ca="1" si="122"/>
        <v>2.0916188588336961</v>
      </c>
    </row>
    <row r="7858" spans="1:3" ht="15">
      <c r="A7858" s="10"/>
      <c r="B7858" s="111">
        <v>344.98</v>
      </c>
      <c r="C7858" s="113">
        <f t="shared" ca="1" si="122"/>
        <v>3.2145790287886262</v>
      </c>
    </row>
    <row r="7859" spans="1:3" ht="15">
      <c r="A7859" s="10"/>
      <c r="B7859" s="111">
        <v>330.02</v>
      </c>
      <c r="C7859" s="113">
        <f t="shared" ca="1" si="122"/>
        <v>0.23168640214590377</v>
      </c>
    </row>
    <row r="7860" spans="1:3" ht="15">
      <c r="A7860" s="10"/>
      <c r="B7860" s="111">
        <v>321.35000000000002</v>
      </c>
      <c r="C7860" s="113">
        <f t="shared" ca="1" si="122"/>
        <v>1.3161237901922176</v>
      </c>
    </row>
    <row r="7861" spans="1:3" ht="15">
      <c r="A7861" s="10"/>
      <c r="B7861" s="111">
        <v>313.05</v>
      </c>
      <c r="C7861" s="113">
        <f t="shared" ca="1" si="122"/>
        <v>2.5366030703651274</v>
      </c>
    </row>
    <row r="7862" spans="1:3" ht="15">
      <c r="A7862" s="10"/>
      <c r="B7862" s="111">
        <v>299.99</v>
      </c>
      <c r="C7862" s="113">
        <f t="shared" ca="1" si="122"/>
        <v>0.21986891136537084</v>
      </c>
    </row>
    <row r="7863" spans="1:3" ht="15">
      <c r="A7863" s="10"/>
      <c r="B7863" s="111">
        <v>300</v>
      </c>
      <c r="C7863" s="113">
        <f t="shared" ca="1" si="122"/>
        <v>1.3547346978643731</v>
      </c>
    </row>
    <row r="7864" spans="1:3" ht="15">
      <c r="A7864" s="10"/>
      <c r="B7864" s="111">
        <v>328</v>
      </c>
      <c r="C7864" s="113">
        <f t="shared" ca="1" si="122"/>
        <v>2.8426846206948806</v>
      </c>
    </row>
    <row r="7865" spans="1:3" ht="15">
      <c r="A7865" s="10"/>
      <c r="B7865" s="111">
        <v>342.18</v>
      </c>
      <c r="C7865" s="113">
        <f t="shared" ca="1" si="122"/>
        <v>2.6176028355985244</v>
      </c>
    </row>
    <row r="7866" spans="1:3" ht="15">
      <c r="A7866" s="10"/>
      <c r="B7866" s="111">
        <v>350.92</v>
      </c>
      <c r="C7866" s="113">
        <f t="shared" ca="1" si="122"/>
        <v>0.82402715244624369</v>
      </c>
    </row>
    <row r="7867" spans="1:3" ht="15">
      <c r="A7867" s="10"/>
      <c r="B7867" s="111">
        <v>385</v>
      </c>
      <c r="C7867" s="113">
        <f t="shared" ca="1" si="122"/>
        <v>1.7806742656436114</v>
      </c>
    </row>
    <row r="7868" spans="1:3" ht="15">
      <c r="A7868" s="10"/>
      <c r="B7868" s="111">
        <v>345</v>
      </c>
      <c r="C7868" s="113">
        <f t="shared" ca="1" si="122"/>
        <v>0.92696112320951229</v>
      </c>
    </row>
    <row r="7869" spans="1:3" ht="15">
      <c r="A7869" s="10"/>
      <c r="B7869" s="111">
        <v>319.08999999999997</v>
      </c>
      <c r="C7869" s="113">
        <f t="shared" ca="1" si="122"/>
        <v>2.3778108748747435</v>
      </c>
    </row>
    <row r="7870" spans="1:3" ht="15">
      <c r="A7870" s="10"/>
      <c r="B7870" s="111">
        <v>283.42</v>
      </c>
      <c r="C7870" s="113">
        <f t="shared" ca="1" si="122"/>
        <v>0.75331269439016146</v>
      </c>
    </row>
    <row r="7871" spans="1:3" ht="15">
      <c r="A7871" s="10"/>
      <c r="B7871" s="111">
        <v>250.78</v>
      </c>
      <c r="C7871" s="113">
        <f t="shared" ca="1" si="122"/>
        <v>1.5248320870501446</v>
      </c>
    </row>
    <row r="7872" spans="1:3" ht="15">
      <c r="A7872" s="10"/>
      <c r="B7872" s="111">
        <v>216.67</v>
      </c>
      <c r="C7872" s="113">
        <f t="shared" ca="1" si="122"/>
        <v>2.0654555362146807</v>
      </c>
    </row>
    <row r="7873" spans="1:3" ht="15">
      <c r="A7873" s="10"/>
      <c r="B7873" s="111">
        <v>190.97</v>
      </c>
      <c r="C7873" s="113">
        <f t="shared" ca="1" si="122"/>
        <v>0.72487558478093506</v>
      </c>
    </row>
    <row r="7874" spans="1:3" ht="15">
      <c r="A7874" s="10"/>
      <c r="B7874" s="111">
        <v>200.03</v>
      </c>
      <c r="C7874" s="113">
        <f t="shared" ca="1" si="122"/>
        <v>1.5063567886210012</v>
      </c>
    </row>
    <row r="7875" spans="1:3" ht="15">
      <c r="A7875" s="10"/>
      <c r="B7875" s="111">
        <v>204.47</v>
      </c>
      <c r="C7875" s="113">
        <f t="shared" ref="C7875:C7938" ca="1" si="123">B7875/100*RAND()</f>
        <v>0.69420532453232253</v>
      </c>
    </row>
    <row r="7876" spans="1:3" ht="15">
      <c r="A7876" s="10"/>
      <c r="B7876" s="111">
        <v>193.52</v>
      </c>
      <c r="C7876" s="113">
        <f t="shared" ca="1" si="123"/>
        <v>0.18926677970051797</v>
      </c>
    </row>
    <row r="7877" spans="1:3" ht="15">
      <c r="A7877" s="10"/>
      <c r="B7877" s="111">
        <v>194.13</v>
      </c>
      <c r="C7877" s="113">
        <f t="shared" ca="1" si="123"/>
        <v>1.6982660794850226</v>
      </c>
    </row>
    <row r="7878" spans="1:3" ht="15">
      <c r="A7878" s="10"/>
      <c r="B7878" s="111">
        <v>207.09</v>
      </c>
      <c r="C7878" s="113">
        <f t="shared" ca="1" si="123"/>
        <v>7.8530470216432113E-2</v>
      </c>
    </row>
    <row r="7879" spans="1:3" ht="15">
      <c r="A7879" s="10"/>
      <c r="B7879" s="111">
        <v>212.38</v>
      </c>
      <c r="C7879" s="113">
        <f t="shared" ca="1" si="123"/>
        <v>1.9588525661799232</v>
      </c>
    </row>
    <row r="7880" spans="1:3" ht="15">
      <c r="A7880" s="10"/>
      <c r="B7880" s="111">
        <v>281.08999999999997</v>
      </c>
      <c r="C7880" s="113">
        <f t="shared" ca="1" si="123"/>
        <v>2.4185664668686284</v>
      </c>
    </row>
    <row r="7881" spans="1:3" ht="15">
      <c r="A7881" s="10"/>
      <c r="B7881" s="111">
        <v>330</v>
      </c>
      <c r="C7881" s="113">
        <f t="shared" ca="1" si="123"/>
        <v>0.50099569261882737</v>
      </c>
    </row>
    <row r="7882" spans="1:3" ht="15">
      <c r="A7882" s="10"/>
      <c r="B7882" s="111">
        <v>352.11</v>
      </c>
      <c r="C7882" s="113">
        <f t="shared" ca="1" si="123"/>
        <v>1.9080385634543091</v>
      </c>
    </row>
    <row r="7883" spans="1:3" ht="15">
      <c r="A7883" s="10"/>
      <c r="B7883" s="111">
        <v>310</v>
      </c>
      <c r="C7883" s="113">
        <f t="shared" ca="1" si="123"/>
        <v>2.089921580343058</v>
      </c>
    </row>
    <row r="7884" spans="1:3" ht="15">
      <c r="A7884" s="10"/>
      <c r="B7884" s="111">
        <v>294.93</v>
      </c>
      <c r="C7884" s="113">
        <f t="shared" ca="1" si="123"/>
        <v>1.9105619322808121</v>
      </c>
    </row>
    <row r="7885" spans="1:3" ht="15">
      <c r="A7885" s="10"/>
      <c r="B7885" s="111">
        <v>290.36</v>
      </c>
      <c r="C7885" s="113">
        <f t="shared" ca="1" si="123"/>
        <v>0.88627241689650116</v>
      </c>
    </row>
    <row r="7886" spans="1:3" ht="15">
      <c r="A7886" s="10"/>
      <c r="B7886" s="111">
        <v>290</v>
      </c>
      <c r="C7886" s="113">
        <f t="shared" ca="1" si="123"/>
        <v>2.8828530756861555</v>
      </c>
    </row>
    <row r="7887" spans="1:3" ht="15">
      <c r="A7887" s="10"/>
      <c r="B7887" s="111">
        <v>292.64</v>
      </c>
      <c r="C7887" s="113">
        <f t="shared" ca="1" si="123"/>
        <v>1.9842283214319558</v>
      </c>
    </row>
    <row r="7888" spans="1:3" ht="15">
      <c r="A7888" s="10"/>
      <c r="B7888" s="111">
        <v>290</v>
      </c>
      <c r="C7888" s="113">
        <f t="shared" ca="1" si="123"/>
        <v>0.67701108888704997</v>
      </c>
    </row>
    <row r="7889" spans="1:3" ht="15">
      <c r="A7889" s="10"/>
      <c r="B7889" s="111">
        <v>288.49</v>
      </c>
      <c r="C7889" s="113">
        <f t="shared" ca="1" si="123"/>
        <v>0.96312539174224954</v>
      </c>
    </row>
    <row r="7890" spans="1:3" ht="15">
      <c r="A7890" s="10"/>
      <c r="B7890" s="111">
        <v>282.91000000000003</v>
      </c>
      <c r="C7890" s="113">
        <f t="shared" ca="1" si="123"/>
        <v>1.5324265269696487</v>
      </c>
    </row>
    <row r="7891" spans="1:3" ht="15">
      <c r="A7891" s="10"/>
      <c r="B7891" s="111">
        <v>288.02</v>
      </c>
      <c r="C7891" s="113">
        <f t="shared" ca="1" si="123"/>
        <v>2.2701461286118882</v>
      </c>
    </row>
    <row r="7892" spans="1:3" ht="15">
      <c r="A7892" s="10"/>
      <c r="B7892" s="111">
        <v>260.69</v>
      </c>
      <c r="C7892" s="113">
        <f t="shared" ca="1" si="123"/>
        <v>1.4436482442099663</v>
      </c>
    </row>
    <row r="7893" spans="1:3" ht="15">
      <c r="A7893" s="10"/>
      <c r="B7893" s="111">
        <v>188.07</v>
      </c>
      <c r="C7893" s="113">
        <f t="shared" ca="1" si="123"/>
        <v>0.64448046802057823</v>
      </c>
    </row>
    <row r="7894" spans="1:3" ht="15">
      <c r="A7894" s="10"/>
      <c r="B7894" s="111">
        <v>152.44</v>
      </c>
      <c r="C7894" s="113">
        <f t="shared" ca="1" si="123"/>
        <v>0.38532066258121161</v>
      </c>
    </row>
    <row r="7895" spans="1:3" ht="15">
      <c r="A7895" s="10"/>
      <c r="B7895" s="111">
        <v>152.11000000000001</v>
      </c>
      <c r="C7895" s="113">
        <f t="shared" ca="1" si="123"/>
        <v>7.5773557895795957E-2</v>
      </c>
    </row>
    <row r="7896" spans="1:3" ht="15">
      <c r="A7896" s="10"/>
      <c r="B7896" s="111">
        <v>155.28</v>
      </c>
      <c r="C7896" s="113">
        <f t="shared" ca="1" si="123"/>
        <v>0.64717254761788157</v>
      </c>
    </row>
    <row r="7897" spans="1:3" ht="15">
      <c r="A7897" s="10"/>
      <c r="B7897" s="111">
        <v>129.55000000000001</v>
      </c>
      <c r="C7897" s="113">
        <f t="shared" ca="1" si="123"/>
        <v>0.25784013763191371</v>
      </c>
    </row>
    <row r="7898" spans="1:3" ht="15">
      <c r="A7898" s="10"/>
      <c r="B7898" s="111">
        <v>155.44999999999999</v>
      </c>
      <c r="C7898" s="113">
        <f t="shared" ca="1" si="123"/>
        <v>0.33778200326477908</v>
      </c>
    </row>
    <row r="7899" spans="1:3" ht="15">
      <c r="A7899" s="10"/>
      <c r="B7899" s="111">
        <v>159.74</v>
      </c>
      <c r="C7899" s="113">
        <f t="shared" ca="1" si="123"/>
        <v>0.77380679416456677</v>
      </c>
    </row>
    <row r="7900" spans="1:3" ht="15">
      <c r="A7900" s="10"/>
      <c r="B7900" s="111">
        <v>148.81</v>
      </c>
      <c r="C7900" s="113">
        <f t="shared" ca="1" si="123"/>
        <v>1.407336352345961</v>
      </c>
    </row>
    <row r="7901" spans="1:3" ht="15">
      <c r="A7901" s="10"/>
      <c r="B7901" s="111">
        <v>148.80000000000001</v>
      </c>
      <c r="C7901" s="113">
        <f t="shared" ca="1" si="123"/>
        <v>0.62056620054678013</v>
      </c>
    </row>
    <row r="7902" spans="1:3" ht="15">
      <c r="A7902" s="10"/>
      <c r="B7902" s="111">
        <v>153.69999999999999</v>
      </c>
      <c r="C7902" s="113">
        <f t="shared" ca="1" si="123"/>
        <v>1.4137453519850158</v>
      </c>
    </row>
    <row r="7903" spans="1:3" ht="15">
      <c r="A7903" s="10"/>
      <c r="B7903" s="111">
        <v>164.7</v>
      </c>
      <c r="C7903" s="113">
        <f t="shared" ca="1" si="123"/>
        <v>9.5527136065796436E-2</v>
      </c>
    </row>
    <row r="7904" spans="1:3" ht="15">
      <c r="A7904" s="10"/>
      <c r="B7904" s="111">
        <v>213.3</v>
      </c>
      <c r="C7904" s="113">
        <f t="shared" ca="1" si="123"/>
        <v>0.89005816590317688</v>
      </c>
    </row>
    <row r="7905" spans="1:3" ht="15">
      <c r="A7905" s="10"/>
      <c r="B7905" s="111">
        <v>269.08</v>
      </c>
      <c r="C7905" s="113">
        <f t="shared" ca="1" si="123"/>
        <v>1.288278928094559</v>
      </c>
    </row>
    <row r="7906" spans="1:3" ht="15">
      <c r="A7906" s="10"/>
      <c r="B7906" s="111">
        <v>288.99</v>
      </c>
      <c r="C7906" s="113">
        <f t="shared" ca="1" si="123"/>
        <v>2.7195260050060392</v>
      </c>
    </row>
    <row r="7907" spans="1:3" ht="15">
      <c r="A7907" s="10"/>
      <c r="B7907" s="111">
        <v>282.56</v>
      </c>
      <c r="C7907" s="113">
        <f t="shared" ca="1" si="123"/>
        <v>1.3420523272659894</v>
      </c>
    </row>
    <row r="7908" spans="1:3" ht="15">
      <c r="A7908" s="10"/>
      <c r="B7908" s="111">
        <v>272.52999999999997</v>
      </c>
      <c r="C7908" s="113">
        <f t="shared" ca="1" si="123"/>
        <v>1.0570059411546124</v>
      </c>
    </row>
    <row r="7909" spans="1:3" ht="15">
      <c r="A7909" s="10"/>
      <c r="B7909" s="111">
        <v>215.97</v>
      </c>
      <c r="C7909" s="113">
        <f t="shared" ca="1" si="123"/>
        <v>1.4358614154095211</v>
      </c>
    </row>
    <row r="7910" spans="1:3" ht="15">
      <c r="A7910" s="10"/>
      <c r="B7910" s="111">
        <v>234.4</v>
      </c>
      <c r="C7910" s="113">
        <f t="shared" ca="1" si="123"/>
        <v>1.9176866868717644</v>
      </c>
    </row>
    <row r="7911" spans="1:3" ht="15">
      <c r="A7911" s="10"/>
      <c r="B7911" s="111">
        <v>188.19</v>
      </c>
      <c r="C7911" s="113">
        <f t="shared" ca="1" si="123"/>
        <v>1.1227458756585103</v>
      </c>
    </row>
    <row r="7912" spans="1:3" ht="15">
      <c r="A7912" s="10"/>
      <c r="B7912" s="111">
        <v>182.82</v>
      </c>
      <c r="C7912" s="113">
        <f t="shared" ca="1" si="123"/>
        <v>0.53275463474416807</v>
      </c>
    </row>
    <row r="7913" spans="1:3" ht="15">
      <c r="A7913" s="10"/>
      <c r="B7913" s="111">
        <v>180.45</v>
      </c>
      <c r="C7913" s="113">
        <f t="shared" ca="1" si="123"/>
        <v>1.2025922352225455</v>
      </c>
    </row>
    <row r="7914" spans="1:3" ht="15">
      <c r="A7914" s="10"/>
      <c r="B7914" s="111">
        <v>191.38</v>
      </c>
      <c r="C7914" s="113">
        <f t="shared" ca="1" si="123"/>
        <v>1.7857072966841423</v>
      </c>
    </row>
    <row r="7915" spans="1:3" ht="15">
      <c r="A7915" s="10"/>
      <c r="B7915" s="111">
        <v>225.88</v>
      </c>
      <c r="C7915" s="113">
        <f t="shared" ca="1" si="123"/>
        <v>0.54616412917453361</v>
      </c>
    </row>
    <row r="7916" spans="1:3" ht="15">
      <c r="A7916" s="10"/>
      <c r="B7916" s="111">
        <v>182.06</v>
      </c>
      <c r="C7916" s="113">
        <f t="shared" ca="1" si="123"/>
        <v>1.3823748106056113</v>
      </c>
    </row>
    <row r="7917" spans="1:3" ht="15">
      <c r="A7917" s="10"/>
      <c r="B7917" s="111">
        <v>165.15</v>
      </c>
      <c r="C7917" s="113">
        <f t="shared" ca="1" si="123"/>
        <v>0.58597091608474583</v>
      </c>
    </row>
    <row r="7918" spans="1:3" ht="15">
      <c r="A7918" s="10"/>
      <c r="B7918" s="111">
        <v>150.1</v>
      </c>
      <c r="C7918" s="113">
        <f t="shared" ca="1" si="123"/>
        <v>0.52050583789482152</v>
      </c>
    </row>
    <row r="7919" spans="1:3" ht="15">
      <c r="A7919" s="10"/>
      <c r="B7919" s="111">
        <v>119.18</v>
      </c>
      <c r="C7919" s="113">
        <f t="shared" ca="1" si="123"/>
        <v>0.31087315810375565</v>
      </c>
    </row>
    <row r="7920" spans="1:3" ht="15">
      <c r="A7920" s="10"/>
      <c r="B7920" s="111">
        <v>118.66</v>
      </c>
      <c r="C7920" s="113">
        <f t="shared" ca="1" si="123"/>
        <v>1.1667393469624152</v>
      </c>
    </row>
    <row r="7921" spans="1:3" ht="15">
      <c r="A7921" s="10"/>
      <c r="B7921" s="111">
        <v>109.11</v>
      </c>
      <c r="C7921" s="113">
        <f t="shared" ca="1" si="123"/>
        <v>0.72581539005131324</v>
      </c>
    </row>
    <row r="7922" spans="1:3" ht="15">
      <c r="A7922" s="10"/>
      <c r="B7922" s="111">
        <v>130.08000000000001</v>
      </c>
      <c r="C7922" s="113">
        <f t="shared" ca="1" si="123"/>
        <v>1.2484421244576909</v>
      </c>
    </row>
    <row r="7923" spans="1:3" ht="15">
      <c r="A7923" s="10"/>
      <c r="B7923" s="111">
        <v>153.33000000000001</v>
      </c>
      <c r="C7923" s="113">
        <f t="shared" ca="1" si="123"/>
        <v>0.51062970359194093</v>
      </c>
    </row>
    <row r="7924" spans="1:3" ht="15">
      <c r="A7924" s="10"/>
      <c r="B7924" s="111">
        <v>151.4</v>
      </c>
      <c r="C7924" s="113">
        <f t="shared" ca="1" si="123"/>
        <v>1.2913031695601722</v>
      </c>
    </row>
    <row r="7925" spans="1:3" ht="15">
      <c r="A7925" s="10"/>
      <c r="B7925" s="111">
        <v>157.11000000000001</v>
      </c>
      <c r="C7925" s="113">
        <f t="shared" ca="1" si="123"/>
        <v>1.0095676488406018</v>
      </c>
    </row>
    <row r="7926" spans="1:3" ht="15">
      <c r="A7926" s="10"/>
      <c r="B7926" s="111">
        <v>160.49</v>
      </c>
      <c r="C7926" s="113">
        <f t="shared" ca="1" si="123"/>
        <v>7.0295533436756819E-2</v>
      </c>
    </row>
    <row r="7927" spans="1:3" ht="15">
      <c r="A7927" s="10"/>
      <c r="B7927" s="111">
        <v>167.08</v>
      </c>
      <c r="C7927" s="113">
        <f t="shared" ca="1" si="123"/>
        <v>0.89618199620568428</v>
      </c>
    </row>
    <row r="7928" spans="1:3" ht="15">
      <c r="A7928" s="10"/>
      <c r="B7928" s="111">
        <v>169.16</v>
      </c>
      <c r="C7928" s="113">
        <f t="shared" ca="1" si="123"/>
        <v>1.3501896512940437</v>
      </c>
    </row>
    <row r="7929" spans="1:3" ht="15">
      <c r="A7929" s="10"/>
      <c r="B7929" s="111">
        <v>189.1</v>
      </c>
      <c r="C7929" s="113">
        <f t="shared" ca="1" si="123"/>
        <v>0.17707696945994103</v>
      </c>
    </row>
    <row r="7930" spans="1:3" ht="15">
      <c r="A7930" s="10"/>
      <c r="B7930" s="111">
        <v>209.39</v>
      </c>
      <c r="C7930" s="113">
        <f t="shared" ca="1" si="123"/>
        <v>1.9453180443983162</v>
      </c>
    </row>
    <row r="7931" spans="1:3" ht="15">
      <c r="A7931" s="10"/>
      <c r="B7931" s="111">
        <v>219.09</v>
      </c>
      <c r="C7931" s="113">
        <f t="shared" ca="1" si="123"/>
        <v>2.0304251350968023</v>
      </c>
    </row>
    <row r="7932" spans="1:3" ht="15">
      <c r="A7932" s="10"/>
      <c r="B7932" s="111">
        <v>222.13</v>
      </c>
      <c r="C7932" s="113">
        <f t="shared" ca="1" si="123"/>
        <v>1.4214842773571836</v>
      </c>
    </row>
    <row r="7933" spans="1:3" ht="15">
      <c r="A7933" s="10"/>
      <c r="B7933" s="111">
        <v>225.54</v>
      </c>
      <c r="C7933" s="113">
        <f t="shared" ca="1" si="123"/>
        <v>1.3949437823077611</v>
      </c>
    </row>
    <row r="7934" spans="1:3" ht="15">
      <c r="A7934" s="10"/>
      <c r="B7934" s="111">
        <v>219.09</v>
      </c>
      <c r="C7934" s="113">
        <f t="shared" ca="1" si="123"/>
        <v>1.9417704164336655</v>
      </c>
    </row>
    <row r="7935" spans="1:3" ht="15">
      <c r="A7935" s="10"/>
      <c r="B7935" s="111">
        <v>216.02</v>
      </c>
      <c r="C7935" s="113">
        <f t="shared" ca="1" si="123"/>
        <v>0.4044232959137618</v>
      </c>
    </row>
    <row r="7936" spans="1:3" ht="15">
      <c r="A7936" s="10"/>
      <c r="B7936" s="111">
        <v>218.9</v>
      </c>
      <c r="C7936" s="113">
        <f t="shared" ca="1" si="123"/>
        <v>1.7215000611636819</v>
      </c>
    </row>
    <row r="7937" spans="1:3" ht="15">
      <c r="A7937" s="10"/>
      <c r="B7937" s="111">
        <v>225</v>
      </c>
      <c r="C7937" s="113">
        <f t="shared" ca="1" si="123"/>
        <v>1.2565107812979091</v>
      </c>
    </row>
    <row r="7938" spans="1:3" ht="15">
      <c r="A7938" s="10"/>
      <c r="B7938" s="111">
        <v>231.26</v>
      </c>
      <c r="C7938" s="113">
        <f t="shared" ca="1" si="123"/>
        <v>2.1947048740835302</v>
      </c>
    </row>
    <row r="7939" spans="1:3" ht="15">
      <c r="A7939" s="10"/>
      <c r="B7939" s="111">
        <v>270.8</v>
      </c>
      <c r="C7939" s="113">
        <f t="shared" ref="C7939:C8002" ca="1" si="124">B7939/100*RAND()</f>
        <v>0.21456926527564582</v>
      </c>
    </row>
    <row r="7940" spans="1:3" ht="15">
      <c r="A7940" s="10"/>
      <c r="B7940" s="111">
        <v>265.95999999999998</v>
      </c>
      <c r="C7940" s="113">
        <f t="shared" ca="1" si="124"/>
        <v>2.4026612928464757</v>
      </c>
    </row>
    <row r="7941" spans="1:3" ht="15">
      <c r="A7941" s="10"/>
      <c r="B7941" s="111">
        <v>240</v>
      </c>
      <c r="C7941" s="113">
        <f t="shared" ca="1" si="124"/>
        <v>0.58962841759539586</v>
      </c>
    </row>
    <row r="7942" spans="1:3" ht="15">
      <c r="A7942" s="10"/>
      <c r="B7942" s="111">
        <v>213.29</v>
      </c>
      <c r="C7942" s="113">
        <f t="shared" ca="1" si="124"/>
        <v>1.1585998622959315</v>
      </c>
    </row>
    <row r="7943" spans="1:3" ht="15">
      <c r="A7943" s="10"/>
      <c r="B7943" s="111">
        <v>212.4</v>
      </c>
      <c r="C7943" s="113">
        <f t="shared" ca="1" si="124"/>
        <v>1.4054741734211806</v>
      </c>
    </row>
    <row r="7944" spans="1:3" ht="15">
      <c r="A7944" s="10"/>
      <c r="B7944" s="111">
        <v>204.08</v>
      </c>
      <c r="C7944" s="113">
        <f t="shared" ca="1" si="124"/>
        <v>1.1302248195585516</v>
      </c>
    </row>
    <row r="7945" spans="1:3" ht="15">
      <c r="A7945" s="10"/>
      <c r="B7945" s="111">
        <v>198.83</v>
      </c>
      <c r="C7945" s="113">
        <f t="shared" ca="1" si="124"/>
        <v>1.5067776486175926</v>
      </c>
    </row>
    <row r="7946" spans="1:3" ht="15">
      <c r="A7946" s="10"/>
      <c r="B7946" s="111">
        <v>193.95</v>
      </c>
      <c r="C7946" s="113">
        <f t="shared" ca="1" si="124"/>
        <v>1.5039661169530856</v>
      </c>
    </row>
    <row r="7947" spans="1:3" ht="15">
      <c r="A7947" s="10"/>
      <c r="B7947" s="111">
        <v>188.88</v>
      </c>
      <c r="C7947" s="113">
        <f t="shared" ca="1" si="124"/>
        <v>2.6049822541840177E-2</v>
      </c>
    </row>
    <row r="7948" spans="1:3" ht="15">
      <c r="A7948" s="10"/>
      <c r="B7948" s="111">
        <v>188.12</v>
      </c>
      <c r="C7948" s="113">
        <f t="shared" ca="1" si="124"/>
        <v>0.77506299194168871</v>
      </c>
    </row>
    <row r="7949" spans="1:3" ht="15">
      <c r="A7949" s="10"/>
      <c r="B7949" s="111">
        <v>181.2</v>
      </c>
      <c r="C7949" s="113">
        <f t="shared" ca="1" si="124"/>
        <v>0.48553295000365071</v>
      </c>
    </row>
    <row r="7950" spans="1:3" ht="15">
      <c r="A7950" s="10"/>
      <c r="B7950" s="111">
        <v>176</v>
      </c>
      <c r="C7950" s="113">
        <f t="shared" ca="1" si="124"/>
        <v>0.89994442755012127</v>
      </c>
    </row>
    <row r="7951" spans="1:3" ht="15">
      <c r="A7951" s="10"/>
      <c r="B7951" s="111">
        <v>174.5</v>
      </c>
      <c r="C7951" s="113">
        <f t="shared" ca="1" si="124"/>
        <v>9.5019129015422144E-2</v>
      </c>
    </row>
    <row r="7952" spans="1:3" ht="15">
      <c r="A7952" s="10"/>
      <c r="B7952" s="111">
        <v>181.4</v>
      </c>
      <c r="C7952" s="113">
        <f t="shared" ca="1" si="124"/>
        <v>0.40538073566977773</v>
      </c>
    </row>
    <row r="7953" spans="1:3" ht="15">
      <c r="A7953" s="10"/>
      <c r="B7953" s="111">
        <v>184.77</v>
      </c>
      <c r="C7953" s="113">
        <f t="shared" ca="1" si="124"/>
        <v>9.2847992289937301E-2</v>
      </c>
    </row>
    <row r="7954" spans="1:3" ht="15">
      <c r="A7954" s="10"/>
      <c r="B7954" s="111">
        <v>185.99</v>
      </c>
      <c r="C7954" s="113">
        <f t="shared" ca="1" si="124"/>
        <v>1.5327989020950756</v>
      </c>
    </row>
    <row r="7955" spans="1:3" ht="15">
      <c r="A7955" s="10"/>
      <c r="B7955" s="111">
        <v>199.99</v>
      </c>
      <c r="C7955" s="113">
        <f t="shared" ca="1" si="124"/>
        <v>0.93773405007902166</v>
      </c>
    </row>
    <row r="7956" spans="1:3" ht="15">
      <c r="A7956" s="10"/>
      <c r="B7956" s="111">
        <v>203.01</v>
      </c>
      <c r="C7956" s="113">
        <f t="shared" ca="1" si="124"/>
        <v>1.4707156104043657</v>
      </c>
    </row>
    <row r="7957" spans="1:3" ht="15">
      <c r="A7957" s="10"/>
      <c r="B7957" s="111">
        <v>209.76</v>
      </c>
      <c r="C7957" s="113">
        <f t="shared" ca="1" si="124"/>
        <v>1.9772286934500929</v>
      </c>
    </row>
    <row r="7958" spans="1:3" ht="15">
      <c r="A7958" s="10"/>
      <c r="B7958" s="111">
        <v>210.07</v>
      </c>
      <c r="C7958" s="113">
        <f t="shared" ca="1" si="124"/>
        <v>0.22735901033776312</v>
      </c>
    </row>
    <row r="7959" spans="1:3" ht="15">
      <c r="A7959" s="10"/>
      <c r="B7959" s="111">
        <v>198.28</v>
      </c>
      <c r="C7959" s="113">
        <f t="shared" ca="1" si="124"/>
        <v>1.7540615477957193</v>
      </c>
    </row>
    <row r="7960" spans="1:3" ht="15">
      <c r="A7960" s="10"/>
      <c r="B7960" s="111">
        <v>198.34</v>
      </c>
      <c r="C7960" s="113">
        <f t="shared" ca="1" si="124"/>
        <v>1.4350948896257893</v>
      </c>
    </row>
    <row r="7961" spans="1:3" ht="15">
      <c r="A7961" s="10"/>
      <c r="B7961" s="111">
        <v>205.11</v>
      </c>
      <c r="C7961" s="113">
        <f t="shared" ca="1" si="124"/>
        <v>1.9211022932769295</v>
      </c>
    </row>
    <row r="7962" spans="1:3" ht="15">
      <c r="A7962" s="10"/>
      <c r="B7962" s="111">
        <v>217.03</v>
      </c>
      <c r="C7962" s="113">
        <f t="shared" ca="1" si="124"/>
        <v>0.32731369648189107</v>
      </c>
    </row>
    <row r="7963" spans="1:3" ht="15">
      <c r="A7963" s="10"/>
      <c r="B7963" s="111">
        <v>245.13</v>
      </c>
      <c r="C7963" s="113">
        <f t="shared" ca="1" si="124"/>
        <v>1.2582640432510301</v>
      </c>
    </row>
    <row r="7964" spans="1:3" ht="15">
      <c r="A7964" s="10"/>
      <c r="B7964" s="111">
        <v>247.94</v>
      </c>
      <c r="C7964" s="113">
        <f t="shared" ca="1" si="124"/>
        <v>0.91183356124364401</v>
      </c>
    </row>
    <row r="7965" spans="1:3" ht="15">
      <c r="A7965" s="10"/>
      <c r="B7965" s="111">
        <v>238.15</v>
      </c>
      <c r="C7965" s="113">
        <f t="shared" ca="1" si="124"/>
        <v>1.0625430320826736</v>
      </c>
    </row>
    <row r="7966" spans="1:3" ht="15">
      <c r="A7966" s="10"/>
      <c r="B7966" s="111">
        <v>216.63</v>
      </c>
      <c r="C7966" s="113">
        <f t="shared" ca="1" si="124"/>
        <v>1.998606319219923</v>
      </c>
    </row>
    <row r="7967" spans="1:3" ht="15">
      <c r="A7967" s="10"/>
      <c r="B7967" s="111">
        <v>204.69</v>
      </c>
      <c r="C7967" s="113">
        <f t="shared" ca="1" si="124"/>
        <v>0.79438025183282812</v>
      </c>
    </row>
    <row r="7968" spans="1:3" ht="15">
      <c r="A7968" s="10"/>
      <c r="B7968" s="111">
        <v>201.8</v>
      </c>
      <c r="C7968" s="113">
        <f t="shared" ca="1" si="124"/>
        <v>0.66243982245300359</v>
      </c>
    </row>
    <row r="7969" spans="1:3" ht="15">
      <c r="A7969" s="10"/>
      <c r="B7969" s="111">
        <v>177.24</v>
      </c>
      <c r="C7969" s="113">
        <f t="shared" ca="1" si="124"/>
        <v>0.95825020216281354</v>
      </c>
    </row>
    <row r="7970" spans="1:3" ht="15">
      <c r="A7970" s="10"/>
      <c r="B7970" s="111">
        <v>155.38999999999999</v>
      </c>
      <c r="C7970" s="113">
        <f t="shared" ca="1" si="124"/>
        <v>1.1229200745009635</v>
      </c>
    </row>
    <row r="7971" spans="1:3" ht="15">
      <c r="A7971" s="10"/>
      <c r="B7971" s="111">
        <v>151.31</v>
      </c>
      <c r="C7971" s="113">
        <f t="shared" ca="1" si="124"/>
        <v>0.36781366617191819</v>
      </c>
    </row>
    <row r="7972" spans="1:3" ht="15">
      <c r="A7972" s="10"/>
      <c r="B7972" s="111">
        <v>141.13</v>
      </c>
      <c r="C7972" s="113">
        <f t="shared" ca="1" si="124"/>
        <v>1.387927046346576</v>
      </c>
    </row>
    <row r="7973" spans="1:3" ht="15">
      <c r="A7973" s="10"/>
      <c r="B7973" s="111">
        <v>136.65</v>
      </c>
      <c r="C7973" s="113">
        <f t="shared" ca="1" si="124"/>
        <v>0.34672240919800307</v>
      </c>
    </row>
    <row r="7974" spans="1:3" ht="15">
      <c r="A7974" s="10"/>
      <c r="B7974" s="111">
        <v>143.38999999999999</v>
      </c>
      <c r="C7974" s="113">
        <f t="shared" ca="1" si="124"/>
        <v>1.3941373956101482</v>
      </c>
    </row>
    <row r="7975" spans="1:3" ht="15">
      <c r="A7975" s="10"/>
      <c r="B7975" s="111">
        <v>160.51</v>
      </c>
      <c r="C7975" s="113">
        <f t="shared" ca="1" si="124"/>
        <v>0.47882194357996655</v>
      </c>
    </row>
    <row r="7976" spans="1:3" ht="15">
      <c r="A7976" s="10"/>
      <c r="B7976" s="111">
        <v>221.07</v>
      </c>
      <c r="C7976" s="113">
        <f t="shared" ca="1" si="124"/>
        <v>1.5489080070592454</v>
      </c>
    </row>
    <row r="7977" spans="1:3" ht="15">
      <c r="A7977" s="10"/>
      <c r="B7977" s="111">
        <v>289.44</v>
      </c>
      <c r="C7977" s="113">
        <f t="shared" ca="1" si="124"/>
        <v>2.3295348241504761</v>
      </c>
    </row>
    <row r="7978" spans="1:3" ht="15">
      <c r="A7978" s="10"/>
      <c r="B7978" s="111">
        <v>331.14</v>
      </c>
      <c r="C7978" s="113">
        <f t="shared" ca="1" si="124"/>
        <v>2.032758395208329</v>
      </c>
    </row>
    <row r="7979" spans="1:3" ht="15">
      <c r="A7979" s="10"/>
      <c r="B7979" s="111">
        <v>320.08999999999997</v>
      </c>
      <c r="C7979" s="113">
        <f t="shared" ca="1" si="124"/>
        <v>2.181786424391388</v>
      </c>
    </row>
    <row r="7980" spans="1:3" ht="15">
      <c r="A7980" s="10"/>
      <c r="B7980" s="111">
        <v>295.83</v>
      </c>
      <c r="C7980" s="113">
        <f t="shared" ca="1" si="124"/>
        <v>2.7962224847351527</v>
      </c>
    </row>
    <row r="7981" spans="1:3" ht="15">
      <c r="A7981" s="10"/>
      <c r="B7981" s="111">
        <v>298.54000000000002</v>
      </c>
      <c r="C7981" s="113">
        <f t="shared" ca="1" si="124"/>
        <v>1.2875107743872476</v>
      </c>
    </row>
    <row r="7982" spans="1:3" ht="15">
      <c r="A7982" s="10"/>
      <c r="B7982" s="111">
        <v>299.02999999999997</v>
      </c>
      <c r="C7982" s="113">
        <f t="shared" ca="1" si="124"/>
        <v>0.1346748195573976</v>
      </c>
    </row>
    <row r="7983" spans="1:3" ht="15">
      <c r="A7983" s="10"/>
      <c r="B7983" s="111">
        <v>329.2</v>
      </c>
      <c r="C7983" s="113">
        <f t="shared" ca="1" si="124"/>
        <v>0.67406516062591593</v>
      </c>
    </row>
    <row r="7984" spans="1:3" ht="15">
      <c r="A7984" s="10"/>
      <c r="B7984" s="111">
        <v>342.77</v>
      </c>
      <c r="C7984" s="113">
        <f t="shared" ca="1" si="124"/>
        <v>1.8506560104671659</v>
      </c>
    </row>
    <row r="7985" spans="1:3" ht="15">
      <c r="A7985" s="10"/>
      <c r="B7985" s="111">
        <v>352.11</v>
      </c>
      <c r="C7985" s="113">
        <f t="shared" ca="1" si="124"/>
        <v>3.082415271357121E-2</v>
      </c>
    </row>
    <row r="7986" spans="1:3" ht="15">
      <c r="A7986" s="10"/>
      <c r="B7986" s="111">
        <v>360</v>
      </c>
      <c r="C7986" s="113">
        <f t="shared" ca="1" si="124"/>
        <v>3.0910183041761372</v>
      </c>
    </row>
    <row r="7987" spans="1:3" ht="15">
      <c r="A7987" s="10"/>
      <c r="B7987" s="111">
        <v>421.87</v>
      </c>
      <c r="C7987" s="113">
        <f t="shared" ca="1" si="124"/>
        <v>4.1370425807303439</v>
      </c>
    </row>
    <row r="7988" spans="1:3" ht="15">
      <c r="A7988" s="10"/>
      <c r="B7988" s="111">
        <v>410.13</v>
      </c>
      <c r="C7988" s="113">
        <f t="shared" ca="1" si="124"/>
        <v>1.1131061277897945</v>
      </c>
    </row>
    <row r="7989" spans="1:3" ht="15">
      <c r="A7989" s="10"/>
      <c r="B7989" s="111">
        <v>355.06</v>
      </c>
      <c r="C7989" s="113">
        <f t="shared" ca="1" si="124"/>
        <v>2.3619922187476758</v>
      </c>
    </row>
    <row r="7990" spans="1:3" ht="15">
      <c r="A7990" s="10"/>
      <c r="B7990" s="111">
        <v>310.16000000000003</v>
      </c>
      <c r="C7990" s="113">
        <f t="shared" ca="1" si="124"/>
        <v>2.0150220903964509</v>
      </c>
    </row>
    <row r="7991" spans="1:3" ht="15">
      <c r="A7991" s="10"/>
      <c r="B7991" s="111">
        <v>234.68</v>
      </c>
      <c r="C7991" s="113">
        <f t="shared" ca="1" si="124"/>
        <v>0.48046042523093591</v>
      </c>
    </row>
    <row r="7992" spans="1:3" ht="15">
      <c r="A7992" s="10"/>
      <c r="B7992" s="111">
        <v>193.53</v>
      </c>
      <c r="C7992" s="113">
        <f t="shared" ca="1" si="124"/>
        <v>0.46418520013536996</v>
      </c>
    </row>
    <row r="7993" spans="1:3" ht="15">
      <c r="A7993" s="10"/>
      <c r="B7993" s="111">
        <v>130.05000000000001</v>
      </c>
      <c r="C7993" s="113">
        <f t="shared" ca="1" si="124"/>
        <v>1.0569191263153652</v>
      </c>
    </row>
    <row r="7994" spans="1:3" ht="15">
      <c r="A7994" s="10"/>
      <c r="B7994" s="111">
        <v>113.9</v>
      </c>
      <c r="C7994" s="113">
        <f t="shared" ca="1" si="124"/>
        <v>1.130718979353093</v>
      </c>
    </row>
    <row r="7995" spans="1:3" ht="15">
      <c r="A7995" s="10"/>
      <c r="B7995" s="111">
        <v>100.51</v>
      </c>
      <c r="C7995" s="113">
        <f t="shared" ca="1" si="124"/>
        <v>0.70087511419124937</v>
      </c>
    </row>
    <row r="7996" spans="1:3" ht="15">
      <c r="A7996" s="10"/>
      <c r="B7996" s="111">
        <v>91.93</v>
      </c>
      <c r="C7996" s="113">
        <f t="shared" ca="1" si="124"/>
        <v>0.87026885038405632</v>
      </c>
    </row>
    <row r="7997" spans="1:3" ht="15">
      <c r="A7997" s="10"/>
      <c r="B7997" s="111">
        <v>73.06</v>
      </c>
      <c r="C7997" s="113">
        <f t="shared" ca="1" si="124"/>
        <v>0.67702291677617332</v>
      </c>
    </row>
    <row r="7998" spans="1:3" ht="15">
      <c r="A7998" s="10"/>
      <c r="B7998" s="111">
        <v>64.819999999999993</v>
      </c>
      <c r="C7998" s="113">
        <f t="shared" ca="1" si="124"/>
        <v>6.6603786264218048E-2</v>
      </c>
    </row>
    <row r="7999" spans="1:3" ht="15">
      <c r="A7999" s="10"/>
      <c r="B7999" s="111">
        <v>69.75</v>
      </c>
      <c r="C7999" s="113">
        <f t="shared" ca="1" si="124"/>
        <v>0.23457378000530218</v>
      </c>
    </row>
    <row r="8000" spans="1:3" ht="15">
      <c r="A8000" s="10"/>
      <c r="B8000" s="111">
        <v>71.56</v>
      </c>
      <c r="C8000" s="113">
        <f t="shared" ca="1" si="124"/>
        <v>0.61626763339974189</v>
      </c>
    </row>
    <row r="8001" spans="1:3" ht="15">
      <c r="A8001" s="10"/>
      <c r="B8001" s="111">
        <v>93.97</v>
      </c>
      <c r="C8001" s="113">
        <f t="shared" ca="1" si="124"/>
        <v>0.8842187151919666</v>
      </c>
    </row>
    <row r="8002" spans="1:3" ht="15">
      <c r="A8002" s="10"/>
      <c r="B8002" s="111">
        <v>92.39</v>
      </c>
      <c r="C8002" s="113">
        <f t="shared" ca="1" si="124"/>
        <v>0.60735677580908309</v>
      </c>
    </row>
    <row r="8003" spans="1:3" ht="15">
      <c r="A8003" s="10"/>
      <c r="B8003" s="111">
        <v>94.65</v>
      </c>
      <c r="C8003" s="113">
        <f t="shared" ref="C8003:C8066" ca="1" si="125">B8003/100*RAND()</f>
        <v>7.9588537458497883E-3</v>
      </c>
    </row>
    <row r="8004" spans="1:3" ht="15">
      <c r="A8004" s="10"/>
      <c r="B8004" s="111">
        <v>96.68</v>
      </c>
      <c r="C8004" s="113">
        <f t="shared" ca="1" si="125"/>
        <v>0.18099470160857103</v>
      </c>
    </row>
    <row r="8005" spans="1:3" ht="15">
      <c r="A8005" s="10"/>
      <c r="B8005" s="111">
        <v>108.44</v>
      </c>
      <c r="C8005" s="113">
        <f t="shared" ca="1" si="125"/>
        <v>0.44586725966388635</v>
      </c>
    </row>
    <row r="8006" spans="1:3" ht="15">
      <c r="A8006" s="10"/>
      <c r="B8006" s="111">
        <v>112.19</v>
      </c>
      <c r="C8006" s="113">
        <f t="shared" ca="1" si="125"/>
        <v>0.51944544584860675</v>
      </c>
    </row>
    <row r="8007" spans="1:3" ht="15">
      <c r="A8007" s="10"/>
      <c r="B8007" s="111">
        <v>110.05</v>
      </c>
      <c r="C8007" s="113">
        <f t="shared" ca="1" si="125"/>
        <v>0.59457520914279682</v>
      </c>
    </row>
    <row r="8008" spans="1:3" ht="15">
      <c r="A8008" s="10"/>
      <c r="B8008" s="111">
        <v>112.95</v>
      </c>
      <c r="C8008" s="113">
        <f t="shared" ca="1" si="125"/>
        <v>0.49101705210417895</v>
      </c>
    </row>
    <row r="8009" spans="1:3" ht="15">
      <c r="A8009" s="10"/>
      <c r="B8009" s="111">
        <v>124.91</v>
      </c>
      <c r="C8009" s="113">
        <f t="shared" ca="1" si="125"/>
        <v>0.44482602389079567</v>
      </c>
    </row>
    <row r="8010" spans="1:3" ht="15">
      <c r="A8010" s="10"/>
      <c r="B8010" s="111">
        <v>131.80000000000001</v>
      </c>
      <c r="C8010" s="113">
        <f t="shared" ca="1" si="125"/>
        <v>0.40190370068343723</v>
      </c>
    </row>
    <row r="8011" spans="1:3" ht="15">
      <c r="A8011" s="10"/>
      <c r="B8011" s="111">
        <v>187.28</v>
      </c>
      <c r="C8011" s="113">
        <f t="shared" ca="1" si="125"/>
        <v>0.44070686077498367</v>
      </c>
    </row>
    <row r="8012" spans="1:3" ht="15">
      <c r="A8012" s="10"/>
      <c r="B8012" s="111">
        <v>228.92</v>
      </c>
      <c r="C8012" s="113">
        <f t="shared" ca="1" si="125"/>
        <v>0.30640572167598235</v>
      </c>
    </row>
    <row r="8013" spans="1:3" ht="15">
      <c r="A8013" s="10"/>
      <c r="B8013" s="111">
        <v>232.6</v>
      </c>
      <c r="C8013" s="113">
        <f t="shared" ca="1" si="125"/>
        <v>0.90594572448763078</v>
      </c>
    </row>
    <row r="8014" spans="1:3" ht="15">
      <c r="A8014" s="10"/>
      <c r="B8014" s="111">
        <v>215.06</v>
      </c>
      <c r="C8014" s="113">
        <f t="shared" ca="1" si="125"/>
        <v>1.2195211141335285</v>
      </c>
    </row>
    <row r="8015" spans="1:3" ht="15">
      <c r="A8015" s="10"/>
      <c r="B8015" s="111">
        <v>171.89</v>
      </c>
      <c r="C8015" s="113">
        <f t="shared" ca="1" si="125"/>
        <v>0.84557892043848781</v>
      </c>
    </row>
    <row r="8016" spans="1:3" ht="15">
      <c r="A8016" s="10"/>
      <c r="B8016" s="111">
        <v>145.88999999999999</v>
      </c>
      <c r="C8016" s="113">
        <f t="shared" ca="1" si="125"/>
        <v>0.37008826695050628</v>
      </c>
    </row>
    <row r="8017" spans="1:3" ht="15">
      <c r="A8017" s="10"/>
      <c r="B8017" s="111">
        <v>126.94</v>
      </c>
      <c r="C8017" s="113">
        <f t="shared" ca="1" si="125"/>
        <v>0.67627065693636268</v>
      </c>
    </row>
    <row r="8018" spans="1:3" ht="15">
      <c r="A8018" s="10"/>
      <c r="B8018" s="111">
        <v>127.25</v>
      </c>
      <c r="C8018" s="113">
        <f t="shared" ca="1" si="125"/>
        <v>0.70194194339617211</v>
      </c>
    </row>
    <row r="8019" spans="1:3" ht="15">
      <c r="A8019" s="10"/>
      <c r="B8019" s="111">
        <v>107</v>
      </c>
      <c r="C8019" s="113">
        <f t="shared" ca="1" si="125"/>
        <v>0.97123359049925484</v>
      </c>
    </row>
    <row r="8020" spans="1:3" ht="15">
      <c r="A8020" s="10"/>
      <c r="B8020" s="111">
        <v>97.39</v>
      </c>
      <c r="C8020" s="113">
        <f t="shared" ca="1" si="125"/>
        <v>0.6998117438506275</v>
      </c>
    </row>
    <row r="8021" spans="1:3" ht="15">
      <c r="A8021" s="10"/>
      <c r="B8021" s="111">
        <v>93.97</v>
      </c>
      <c r="C8021" s="113">
        <f t="shared" ca="1" si="125"/>
        <v>0.30484304644632165</v>
      </c>
    </row>
    <row r="8022" spans="1:3" ht="15">
      <c r="A8022" s="10"/>
      <c r="B8022" s="111">
        <v>86.86</v>
      </c>
      <c r="C8022" s="113">
        <f t="shared" ca="1" si="125"/>
        <v>0.57608773505595745</v>
      </c>
    </row>
    <row r="8023" spans="1:3" ht="15">
      <c r="A8023" s="10"/>
      <c r="B8023" s="111">
        <v>94.27</v>
      </c>
      <c r="C8023" s="113">
        <f t="shared" ca="1" si="125"/>
        <v>0.4765811685655103</v>
      </c>
    </row>
    <row r="8024" spans="1:3" ht="15">
      <c r="A8024" s="10"/>
      <c r="B8024" s="111">
        <v>115.82</v>
      </c>
      <c r="C8024" s="113">
        <f t="shared" ca="1" si="125"/>
        <v>0.7239449975246558</v>
      </c>
    </row>
    <row r="8025" spans="1:3" ht="15">
      <c r="A8025" s="10"/>
      <c r="B8025" s="111">
        <v>110.01</v>
      </c>
      <c r="C8025" s="113">
        <f t="shared" ca="1" si="125"/>
        <v>0.21067743398395017</v>
      </c>
    </row>
    <row r="8026" spans="1:3" ht="15">
      <c r="A8026" s="10"/>
      <c r="B8026" s="111">
        <v>103.93</v>
      </c>
      <c r="C8026" s="113">
        <f t="shared" ca="1" si="125"/>
        <v>0.9797865646583801</v>
      </c>
    </row>
    <row r="8027" spans="1:3" ht="15">
      <c r="A8027" s="10"/>
      <c r="B8027" s="111">
        <v>94.3</v>
      </c>
      <c r="C8027" s="113">
        <f t="shared" ca="1" si="125"/>
        <v>0.61929943788464226</v>
      </c>
    </row>
    <row r="8028" spans="1:3" ht="15">
      <c r="A8028" s="10"/>
      <c r="B8028" s="111">
        <v>86.88</v>
      </c>
      <c r="C8028" s="113">
        <f t="shared" ca="1" si="125"/>
        <v>0.75025000828035593</v>
      </c>
    </row>
    <row r="8029" spans="1:3" ht="15">
      <c r="A8029" s="10"/>
      <c r="B8029" s="111">
        <v>86.89</v>
      </c>
      <c r="C8029" s="113">
        <f t="shared" ca="1" si="125"/>
        <v>0.83294715228835015</v>
      </c>
    </row>
    <row r="8030" spans="1:3" ht="15">
      <c r="A8030" s="10"/>
      <c r="B8030" s="111">
        <v>84.7</v>
      </c>
      <c r="C8030" s="113">
        <f t="shared" ca="1" si="125"/>
        <v>0.62967471914147333</v>
      </c>
    </row>
    <row r="8031" spans="1:3" ht="15">
      <c r="A8031" s="10"/>
      <c r="B8031" s="111">
        <v>85.91</v>
      </c>
      <c r="C8031" s="113">
        <f t="shared" ca="1" si="125"/>
        <v>6.9899840723299994E-2</v>
      </c>
    </row>
    <row r="8032" spans="1:3" ht="15">
      <c r="A8032" s="10"/>
      <c r="B8032" s="111">
        <v>85.93</v>
      </c>
      <c r="C8032" s="113">
        <f t="shared" ca="1" si="125"/>
        <v>0.12938357845431139</v>
      </c>
    </row>
    <row r="8033" spans="1:3" ht="15">
      <c r="A8033" s="10"/>
      <c r="B8033" s="111">
        <v>84.67</v>
      </c>
      <c r="C8033" s="113">
        <f t="shared" ca="1" si="125"/>
        <v>0.16660161211104335</v>
      </c>
    </row>
    <row r="8034" spans="1:3" ht="15">
      <c r="A8034" s="10"/>
      <c r="B8034" s="111">
        <v>87.74</v>
      </c>
      <c r="C8034" s="113">
        <f t="shared" ca="1" si="125"/>
        <v>4.4426639782689896E-2</v>
      </c>
    </row>
    <row r="8035" spans="1:3" ht="15">
      <c r="A8035" s="10"/>
      <c r="B8035" s="111">
        <v>96.76</v>
      </c>
      <c r="C8035" s="113">
        <f t="shared" ca="1" si="125"/>
        <v>0.63507871670488547</v>
      </c>
    </row>
    <row r="8036" spans="1:3" ht="15">
      <c r="A8036" s="10"/>
      <c r="B8036" s="111">
        <v>90.53</v>
      </c>
      <c r="C8036" s="113">
        <f t="shared" ca="1" si="125"/>
        <v>0.72919986368577872</v>
      </c>
    </row>
    <row r="8037" spans="1:3" ht="15">
      <c r="A8037" s="10"/>
      <c r="B8037" s="111">
        <v>76.989999999999995</v>
      </c>
      <c r="C8037" s="113">
        <f t="shared" ca="1" si="125"/>
        <v>0.26627774039741375</v>
      </c>
    </row>
    <row r="8038" spans="1:3" ht="15">
      <c r="A8038" s="10"/>
      <c r="B8038" s="111">
        <v>71.2</v>
      </c>
      <c r="C8038" s="113">
        <f t="shared" ca="1" si="125"/>
        <v>0.1516230260673441</v>
      </c>
    </row>
    <row r="8039" spans="1:3" ht="15">
      <c r="A8039" s="10"/>
      <c r="B8039" s="111">
        <v>70.430000000000007</v>
      </c>
      <c r="C8039" s="113">
        <f t="shared" ca="1" si="125"/>
        <v>0.12992553166335064</v>
      </c>
    </row>
    <row r="8040" spans="1:3" ht="15">
      <c r="A8040" s="10"/>
      <c r="B8040" s="111">
        <v>73.5</v>
      </c>
      <c r="C8040" s="113">
        <f t="shared" ca="1" si="125"/>
        <v>0.32490001951629038</v>
      </c>
    </row>
    <row r="8041" spans="1:3" ht="15">
      <c r="A8041" s="10"/>
      <c r="B8041" s="111">
        <v>71.17</v>
      </c>
      <c r="C8041" s="113">
        <f t="shared" ca="1" si="125"/>
        <v>0.34778546144023337</v>
      </c>
    </row>
    <row r="8042" spans="1:3" ht="15">
      <c r="A8042" s="10"/>
      <c r="B8042" s="111">
        <v>36.979999999999997</v>
      </c>
      <c r="C8042" s="113">
        <f t="shared" ca="1" si="125"/>
        <v>0.2646262985879827</v>
      </c>
    </row>
    <row r="8043" spans="1:3" ht="15">
      <c r="A8043" s="10"/>
      <c r="B8043" s="111">
        <v>28.72</v>
      </c>
      <c r="C8043" s="113">
        <f t="shared" ca="1" si="125"/>
        <v>0.27057859153511432</v>
      </c>
    </row>
    <row r="8044" spans="1:3" ht="15">
      <c r="A8044" s="10"/>
      <c r="B8044" s="111">
        <v>37.08</v>
      </c>
      <c r="C8044" s="113">
        <f t="shared" ca="1" si="125"/>
        <v>0.20955911651147785</v>
      </c>
    </row>
    <row r="8045" spans="1:3" ht="15">
      <c r="A8045" s="10"/>
      <c r="B8045" s="111">
        <v>63.76</v>
      </c>
      <c r="C8045" s="113">
        <f t="shared" ca="1" si="125"/>
        <v>0.57579262368706408</v>
      </c>
    </row>
    <row r="8046" spans="1:3" ht="15">
      <c r="A8046" s="10"/>
      <c r="B8046" s="111">
        <v>76.150000000000006</v>
      </c>
      <c r="C8046" s="113">
        <f t="shared" ca="1" si="125"/>
        <v>0.729356471757592</v>
      </c>
    </row>
    <row r="8047" spans="1:3" ht="15">
      <c r="A8047" s="10"/>
      <c r="B8047" s="111">
        <v>92.63</v>
      </c>
      <c r="C8047" s="113">
        <f t="shared" ca="1" si="125"/>
        <v>0.4980761985696035</v>
      </c>
    </row>
    <row r="8048" spans="1:3" ht="15">
      <c r="A8048" s="10"/>
      <c r="B8048" s="111">
        <v>159.65</v>
      </c>
      <c r="C8048" s="113">
        <f t="shared" ca="1" si="125"/>
        <v>1.0182970977728567</v>
      </c>
    </row>
    <row r="8049" spans="1:3" ht="15">
      <c r="A8049" s="10"/>
      <c r="B8049" s="111">
        <v>207.25</v>
      </c>
      <c r="C8049" s="113">
        <f t="shared" ca="1" si="125"/>
        <v>0.42502726848679645</v>
      </c>
    </row>
    <row r="8050" spans="1:3" ht="15">
      <c r="A8050" s="10"/>
      <c r="B8050" s="111">
        <v>234.9</v>
      </c>
      <c r="C8050" s="113">
        <f t="shared" ca="1" si="125"/>
        <v>0.39871783851835096</v>
      </c>
    </row>
    <row r="8051" spans="1:3" ht="15">
      <c r="A8051" s="10"/>
      <c r="B8051" s="111">
        <v>233.75</v>
      </c>
      <c r="C8051" s="113">
        <f t="shared" ca="1" si="125"/>
        <v>1.239931840729803</v>
      </c>
    </row>
    <row r="8052" spans="1:3" ht="15">
      <c r="A8052" s="10"/>
      <c r="B8052" s="111">
        <v>208.04</v>
      </c>
      <c r="C8052" s="113">
        <f t="shared" ca="1" si="125"/>
        <v>1.4068466614762618</v>
      </c>
    </row>
    <row r="8053" spans="1:3" ht="15">
      <c r="A8053" s="10"/>
      <c r="B8053" s="111">
        <v>228.29</v>
      </c>
      <c r="C8053" s="113">
        <f t="shared" ca="1" si="125"/>
        <v>1.4237898492401688</v>
      </c>
    </row>
    <row r="8054" spans="1:3" ht="15">
      <c r="A8054" s="10"/>
      <c r="B8054" s="111">
        <v>232.13</v>
      </c>
      <c r="C8054" s="113">
        <f t="shared" ca="1" si="125"/>
        <v>1.8780317361351302</v>
      </c>
    </row>
    <row r="8055" spans="1:3" ht="15">
      <c r="A8055" s="10"/>
      <c r="B8055" s="111">
        <v>233.86</v>
      </c>
      <c r="C8055" s="113">
        <f t="shared" ca="1" si="125"/>
        <v>2.1398510154501218</v>
      </c>
    </row>
    <row r="8056" spans="1:3" ht="15">
      <c r="A8056" s="10"/>
      <c r="B8056" s="111">
        <v>258.08999999999997</v>
      </c>
      <c r="C8056" s="113">
        <f t="shared" ca="1" si="125"/>
        <v>0.15013319018061241</v>
      </c>
    </row>
    <row r="8057" spans="1:3" ht="15">
      <c r="A8057" s="10"/>
      <c r="B8057" s="111">
        <v>304.95999999999998</v>
      </c>
      <c r="C8057" s="113">
        <f t="shared" ca="1" si="125"/>
        <v>1.6114271304999088</v>
      </c>
    </row>
    <row r="8058" spans="1:3" ht="15">
      <c r="A8058" s="10"/>
      <c r="B8058" s="111">
        <v>327.82</v>
      </c>
      <c r="C8058" s="113">
        <f t="shared" ca="1" si="125"/>
        <v>3.232000461421257</v>
      </c>
    </row>
    <row r="8059" spans="1:3" ht="15">
      <c r="A8059" s="10"/>
      <c r="B8059" s="111">
        <v>354.98</v>
      </c>
      <c r="C8059" s="113">
        <f t="shared" ca="1" si="125"/>
        <v>1.7801978608851705</v>
      </c>
    </row>
    <row r="8060" spans="1:3" ht="15">
      <c r="A8060" s="10"/>
      <c r="B8060" s="111">
        <v>330</v>
      </c>
      <c r="C8060" s="113">
        <f t="shared" ca="1" si="125"/>
        <v>0.1585449698931172</v>
      </c>
    </row>
    <row r="8061" spans="1:3" ht="15">
      <c r="A8061" s="10"/>
      <c r="B8061" s="111">
        <v>283.98</v>
      </c>
      <c r="C8061" s="113">
        <f t="shared" ca="1" si="125"/>
        <v>2.3143803355599912</v>
      </c>
    </row>
    <row r="8062" spans="1:3" ht="15">
      <c r="A8062" s="10"/>
      <c r="B8062" s="111">
        <v>228.85</v>
      </c>
      <c r="C8062" s="113">
        <f t="shared" ca="1" si="125"/>
        <v>0.43822994718105757</v>
      </c>
    </row>
    <row r="8063" spans="1:3" ht="15">
      <c r="A8063" s="10"/>
      <c r="B8063" s="111">
        <v>203.08</v>
      </c>
      <c r="C8063" s="113">
        <f t="shared" ca="1" si="125"/>
        <v>0.38208251783215702</v>
      </c>
    </row>
    <row r="8064" spans="1:3" ht="15">
      <c r="A8064" s="10"/>
      <c r="B8064" s="111">
        <v>183.54</v>
      </c>
      <c r="C8064" s="113">
        <f t="shared" ca="1" si="125"/>
        <v>0.73037884429947553</v>
      </c>
    </row>
    <row r="8065" spans="1:3" ht="15">
      <c r="A8065" s="10"/>
      <c r="B8065" s="111">
        <v>132.49</v>
      </c>
      <c r="C8065" s="113">
        <f t="shared" ca="1" si="125"/>
        <v>1.1861330545890889</v>
      </c>
    </row>
    <row r="8066" spans="1:3" ht="15">
      <c r="A8066" s="10"/>
      <c r="B8066" s="111">
        <v>153.93</v>
      </c>
      <c r="C8066" s="113">
        <f t="shared" ca="1" si="125"/>
        <v>0.6519689284249045</v>
      </c>
    </row>
    <row r="8067" spans="1:3" ht="15">
      <c r="A8067" s="10"/>
      <c r="B8067" s="111">
        <v>124.99</v>
      </c>
      <c r="C8067" s="113">
        <f t="shared" ref="C8067:C8130" ca="1" si="126">B8067/100*RAND()</f>
        <v>1.0563061565655343</v>
      </c>
    </row>
    <row r="8068" spans="1:3" ht="15">
      <c r="A8068" s="10"/>
      <c r="B8068" s="111">
        <v>118.09</v>
      </c>
      <c r="C8068" s="113">
        <f t="shared" ca="1" si="126"/>
        <v>0.50960380132103977</v>
      </c>
    </row>
    <row r="8069" spans="1:3" ht="15">
      <c r="A8069" s="10"/>
      <c r="B8069" s="111">
        <v>111.39</v>
      </c>
      <c r="C8069" s="113">
        <f t="shared" ca="1" si="126"/>
        <v>0.10807498699069021</v>
      </c>
    </row>
    <row r="8070" spans="1:3" ht="15">
      <c r="A8070" s="10"/>
      <c r="B8070" s="111">
        <v>115.02</v>
      </c>
      <c r="C8070" s="113">
        <f t="shared" ca="1" si="126"/>
        <v>1.1034038751060018</v>
      </c>
    </row>
    <row r="8071" spans="1:3" ht="15">
      <c r="A8071" s="10"/>
      <c r="B8071" s="111">
        <v>130.72999999999999</v>
      </c>
      <c r="C8071" s="113">
        <f t="shared" ca="1" si="126"/>
        <v>1.259206629263764</v>
      </c>
    </row>
    <row r="8072" spans="1:3" ht="15">
      <c r="A8072" s="10"/>
      <c r="B8072" s="111">
        <v>169.95</v>
      </c>
      <c r="C8072" s="113">
        <f t="shared" ca="1" si="126"/>
        <v>1.1384452343291771</v>
      </c>
    </row>
    <row r="8073" spans="1:3" ht="15">
      <c r="A8073" s="10"/>
      <c r="B8073" s="111">
        <v>242.08</v>
      </c>
      <c r="C8073" s="113">
        <f t="shared" ca="1" si="126"/>
        <v>1.532659922193164</v>
      </c>
    </row>
    <row r="8074" spans="1:3" ht="15">
      <c r="A8074" s="10"/>
      <c r="B8074" s="111">
        <v>256.41000000000003</v>
      </c>
      <c r="C8074" s="113">
        <f t="shared" ca="1" si="126"/>
        <v>5.4311079699129329E-2</v>
      </c>
    </row>
    <row r="8075" spans="1:3" ht="15">
      <c r="A8075" s="10"/>
      <c r="B8075" s="111">
        <v>217.52</v>
      </c>
      <c r="C8075" s="113">
        <f t="shared" ca="1" si="126"/>
        <v>0.24980868930565731</v>
      </c>
    </row>
    <row r="8076" spans="1:3" ht="15">
      <c r="A8076" s="10"/>
      <c r="B8076" s="111">
        <v>179.96</v>
      </c>
      <c r="C8076" s="113">
        <f t="shared" ca="1" si="126"/>
        <v>0.4572600945354976</v>
      </c>
    </row>
    <row r="8077" spans="1:3" ht="15">
      <c r="A8077" s="10"/>
      <c r="B8077" s="111">
        <v>159.91999999999999</v>
      </c>
      <c r="C8077" s="113">
        <f t="shared" ca="1" si="126"/>
        <v>0.68201205827426248</v>
      </c>
    </row>
    <row r="8078" spans="1:3" ht="15">
      <c r="A8078" s="10"/>
      <c r="B8078" s="111">
        <v>140.01</v>
      </c>
      <c r="C8078" s="113">
        <f t="shared" ca="1" si="126"/>
        <v>0.26950172426991326</v>
      </c>
    </row>
    <row r="8079" spans="1:3" ht="15">
      <c r="A8079" s="10"/>
      <c r="B8079" s="111">
        <v>140.80000000000001</v>
      </c>
      <c r="C8079" s="113">
        <f t="shared" ca="1" si="126"/>
        <v>1.391599852357126</v>
      </c>
    </row>
    <row r="8080" spans="1:3" ht="15">
      <c r="A8080" s="10"/>
      <c r="B8080" s="111">
        <v>138.22999999999999</v>
      </c>
      <c r="C8080" s="113">
        <f t="shared" ca="1" si="126"/>
        <v>0.19060016148861703</v>
      </c>
    </row>
    <row r="8081" spans="1:3" ht="15">
      <c r="A8081" s="10"/>
      <c r="B8081" s="111">
        <v>143.72</v>
      </c>
      <c r="C8081" s="113">
        <f t="shared" ca="1" si="126"/>
        <v>1.1940726664320185</v>
      </c>
    </row>
    <row r="8082" spans="1:3" ht="15">
      <c r="A8082" s="10"/>
      <c r="B8082" s="111">
        <v>159.97999999999999</v>
      </c>
      <c r="C8082" s="113">
        <f t="shared" ca="1" si="126"/>
        <v>0.17409478851039253</v>
      </c>
    </row>
    <row r="8083" spans="1:3" ht="15">
      <c r="A8083" s="10"/>
      <c r="B8083" s="111">
        <v>170.03</v>
      </c>
      <c r="C8083" s="113">
        <f t="shared" ca="1" si="126"/>
        <v>1.256277486510293</v>
      </c>
    </row>
    <row r="8084" spans="1:3" ht="15">
      <c r="A8084" s="10"/>
      <c r="B8084" s="111">
        <v>138.25</v>
      </c>
      <c r="C8084" s="113">
        <f t="shared" ca="1" si="126"/>
        <v>0.37982815732060321</v>
      </c>
    </row>
    <row r="8085" spans="1:3" ht="15">
      <c r="A8085" s="10"/>
      <c r="B8085" s="111">
        <v>130.30000000000001</v>
      </c>
      <c r="C8085" s="113">
        <f t="shared" ca="1" si="126"/>
        <v>0.1360259778703021</v>
      </c>
    </row>
    <row r="8086" spans="1:3" ht="15">
      <c r="A8086" s="10"/>
      <c r="B8086" s="111">
        <v>115.22</v>
      </c>
      <c r="C8086" s="113">
        <f t="shared" ca="1" si="126"/>
        <v>0.68001760050795601</v>
      </c>
    </row>
    <row r="8087" spans="1:3" ht="15">
      <c r="A8087" s="10"/>
      <c r="B8087" s="111">
        <v>116.71</v>
      </c>
      <c r="C8087" s="113">
        <f t="shared" ca="1" si="126"/>
        <v>1.0964649683974963</v>
      </c>
    </row>
    <row r="8088" spans="1:3" ht="15">
      <c r="A8088" s="10"/>
      <c r="B8088" s="111">
        <v>119.59</v>
      </c>
      <c r="C8088" s="113">
        <f t="shared" ca="1" si="126"/>
        <v>0.29171541470974649</v>
      </c>
    </row>
    <row r="8089" spans="1:3" ht="15">
      <c r="A8089" s="10"/>
      <c r="B8089" s="111">
        <v>106.48</v>
      </c>
      <c r="C8089" s="113">
        <f t="shared" ca="1" si="126"/>
        <v>0.93254510515302103</v>
      </c>
    </row>
    <row r="8090" spans="1:3" ht="15">
      <c r="A8090" s="10"/>
      <c r="B8090" s="111">
        <v>125.06</v>
      </c>
      <c r="C8090" s="113">
        <f t="shared" ca="1" si="126"/>
        <v>0.82320477473527665</v>
      </c>
    </row>
    <row r="8091" spans="1:3" ht="15">
      <c r="A8091" s="10"/>
      <c r="B8091" s="111">
        <v>125.28</v>
      </c>
      <c r="C8091" s="113">
        <f t="shared" ca="1" si="126"/>
        <v>9.6531674901332076E-2</v>
      </c>
    </row>
    <row r="8092" spans="1:3" ht="15">
      <c r="A8092" s="10"/>
      <c r="B8092" s="111">
        <v>171.46</v>
      </c>
      <c r="C8092" s="113">
        <f t="shared" ca="1" si="126"/>
        <v>1.3511441524001366</v>
      </c>
    </row>
    <row r="8093" spans="1:3" ht="15">
      <c r="A8093" s="10"/>
      <c r="B8093" s="111">
        <v>185</v>
      </c>
      <c r="C8093" s="113">
        <f t="shared" ca="1" si="126"/>
        <v>1.1172262891085394</v>
      </c>
    </row>
    <row r="8094" spans="1:3" ht="15">
      <c r="A8094" s="10"/>
      <c r="B8094" s="111">
        <v>185.01</v>
      </c>
      <c r="C8094" s="113">
        <f t="shared" ca="1" si="126"/>
        <v>0.35895990703154307</v>
      </c>
    </row>
    <row r="8095" spans="1:3" ht="15">
      <c r="A8095" s="10"/>
      <c r="B8095" s="111">
        <v>183.79</v>
      </c>
      <c r="C8095" s="113">
        <f t="shared" ca="1" si="126"/>
        <v>0.64188955910275847</v>
      </c>
    </row>
    <row r="8096" spans="1:3" ht="15">
      <c r="A8096" s="10"/>
      <c r="B8096" s="111">
        <v>187.6</v>
      </c>
      <c r="C8096" s="113">
        <f t="shared" ca="1" si="126"/>
        <v>1.58036726033048E-2</v>
      </c>
    </row>
    <row r="8097" spans="1:3" ht="15">
      <c r="A8097" s="10"/>
      <c r="B8097" s="111">
        <v>205</v>
      </c>
      <c r="C8097" s="113">
        <f t="shared" ca="1" si="126"/>
        <v>0.73425777190782893</v>
      </c>
    </row>
    <row r="8098" spans="1:3" ht="15">
      <c r="A8098" s="10"/>
      <c r="B8098" s="111">
        <v>222.79</v>
      </c>
      <c r="C8098" s="113">
        <f t="shared" ca="1" si="126"/>
        <v>2.0617117748914628</v>
      </c>
    </row>
    <row r="8099" spans="1:3" ht="15">
      <c r="A8099" s="10"/>
      <c r="B8099" s="111">
        <v>235.01</v>
      </c>
      <c r="C8099" s="113">
        <f t="shared" ca="1" si="126"/>
        <v>0.94804613329047926</v>
      </c>
    </row>
    <row r="8100" spans="1:3" ht="15">
      <c r="A8100" s="10"/>
      <c r="B8100" s="111">
        <v>239.55</v>
      </c>
      <c r="C8100" s="113">
        <f t="shared" ca="1" si="126"/>
        <v>0.93121756351497731</v>
      </c>
    </row>
    <row r="8101" spans="1:3" ht="15">
      <c r="A8101" s="10"/>
      <c r="B8101" s="111">
        <v>235.01</v>
      </c>
      <c r="C8101" s="113">
        <f t="shared" ca="1" si="126"/>
        <v>1.9742325778966661</v>
      </c>
    </row>
    <row r="8102" spans="1:3" ht="15">
      <c r="A8102" s="10"/>
      <c r="B8102" s="111">
        <v>237.92</v>
      </c>
      <c r="C8102" s="113">
        <f t="shared" ca="1" si="126"/>
        <v>1.938076825644125</v>
      </c>
    </row>
    <row r="8103" spans="1:3" ht="15">
      <c r="A8103" s="10"/>
      <c r="B8103" s="111">
        <v>222</v>
      </c>
      <c r="C8103" s="113">
        <f t="shared" ca="1" si="126"/>
        <v>0.45787770754159346</v>
      </c>
    </row>
    <row r="8104" spans="1:3" ht="15">
      <c r="A8104" s="10"/>
      <c r="B8104" s="111">
        <v>218.73</v>
      </c>
      <c r="C8104" s="113">
        <f t="shared" ca="1" si="126"/>
        <v>0.91739489123602291</v>
      </c>
    </row>
    <row r="8105" spans="1:3" ht="15">
      <c r="A8105" s="10"/>
      <c r="B8105" s="111">
        <v>210</v>
      </c>
      <c r="C8105" s="113">
        <f t="shared" ca="1" si="126"/>
        <v>0.13433866909374309</v>
      </c>
    </row>
    <row r="8106" spans="1:3" ht="15">
      <c r="A8106" s="10"/>
      <c r="B8106" s="111">
        <v>222</v>
      </c>
      <c r="C8106" s="113">
        <f t="shared" ca="1" si="126"/>
        <v>7.294300353056038E-2</v>
      </c>
    </row>
    <row r="8107" spans="1:3" ht="15">
      <c r="A8107" s="10"/>
      <c r="B8107" s="111">
        <v>243.05</v>
      </c>
      <c r="C8107" s="113">
        <f t="shared" ca="1" si="126"/>
        <v>0.36198430757432387</v>
      </c>
    </row>
    <row r="8108" spans="1:3" ht="15">
      <c r="A8108" s="10"/>
      <c r="B8108" s="111">
        <v>230.57</v>
      </c>
      <c r="C8108" s="113">
        <f t="shared" ca="1" si="126"/>
        <v>1.5670959628839629</v>
      </c>
    </row>
    <row r="8109" spans="1:3" ht="15">
      <c r="A8109" s="10"/>
      <c r="B8109" s="111">
        <v>196.77</v>
      </c>
      <c r="C8109" s="113">
        <f t="shared" ca="1" si="126"/>
        <v>1.7718538086591191</v>
      </c>
    </row>
    <row r="8110" spans="1:3" ht="15">
      <c r="A8110" s="10"/>
      <c r="B8110" s="111">
        <v>200.27</v>
      </c>
      <c r="C8110" s="113">
        <f t="shared" ca="1" si="126"/>
        <v>1.969429852803692</v>
      </c>
    </row>
    <row r="8111" spans="1:3" ht="15">
      <c r="A8111" s="10"/>
      <c r="B8111" s="111">
        <v>157.71</v>
      </c>
      <c r="C8111" s="113">
        <f t="shared" ca="1" si="126"/>
        <v>1.3413026567743958</v>
      </c>
    </row>
    <row r="8112" spans="1:3" ht="15">
      <c r="A8112" s="10"/>
      <c r="B8112" s="111">
        <v>150.88999999999999</v>
      </c>
      <c r="C8112" s="113">
        <f t="shared" ca="1" si="126"/>
        <v>0.84999247478401541</v>
      </c>
    </row>
    <row r="8113" spans="1:3" ht="15">
      <c r="A8113" s="10"/>
      <c r="B8113" s="111">
        <v>119.86</v>
      </c>
      <c r="C8113" s="113">
        <f t="shared" ca="1" si="126"/>
        <v>0.6717357482603995</v>
      </c>
    </row>
    <row r="8114" spans="1:3" ht="15">
      <c r="A8114" s="10"/>
      <c r="B8114" s="111">
        <v>87.48</v>
      </c>
      <c r="C8114" s="113">
        <f t="shared" ca="1" si="126"/>
        <v>0.29716852213234635</v>
      </c>
    </row>
    <row r="8115" spans="1:3" ht="15">
      <c r="A8115" s="10"/>
      <c r="B8115" s="111">
        <v>87.92</v>
      </c>
      <c r="C8115" s="113">
        <f t="shared" ca="1" si="126"/>
        <v>0.75683386257165108</v>
      </c>
    </row>
    <row r="8116" spans="1:3" ht="15">
      <c r="A8116" s="10"/>
      <c r="B8116" s="111">
        <v>84.63</v>
      </c>
      <c r="C8116" s="113">
        <f t="shared" ca="1" si="126"/>
        <v>0.5076450539132622</v>
      </c>
    </row>
    <row r="8117" spans="1:3" ht="15">
      <c r="A8117" s="10"/>
      <c r="B8117" s="111">
        <v>80.989999999999995</v>
      </c>
      <c r="C8117" s="113">
        <f t="shared" ca="1" si="126"/>
        <v>1.9647666666591729E-3</v>
      </c>
    </row>
    <row r="8118" spans="1:3" ht="15">
      <c r="A8118" s="10"/>
      <c r="B8118" s="111">
        <v>80.92</v>
      </c>
      <c r="C8118" s="113">
        <f t="shared" ca="1" si="126"/>
        <v>0.57376700957285764</v>
      </c>
    </row>
    <row r="8119" spans="1:3" ht="15">
      <c r="A8119" s="10"/>
      <c r="B8119" s="111">
        <v>84.77</v>
      </c>
      <c r="C8119" s="113">
        <f t="shared" ca="1" si="126"/>
        <v>0.57491295722459557</v>
      </c>
    </row>
    <row r="8120" spans="1:3" ht="15">
      <c r="A8120" s="10"/>
      <c r="B8120" s="111">
        <v>80.97</v>
      </c>
      <c r="C8120" s="113">
        <f t="shared" ca="1" si="126"/>
        <v>0.15560032033821122</v>
      </c>
    </row>
    <row r="8121" spans="1:3" ht="15">
      <c r="A8121" s="10"/>
      <c r="B8121" s="111">
        <v>91.9</v>
      </c>
      <c r="C8121" s="113">
        <f t="shared" ca="1" si="126"/>
        <v>0.45126867796612236</v>
      </c>
    </row>
    <row r="8122" spans="1:3" ht="15">
      <c r="A8122" s="10"/>
      <c r="B8122" s="111">
        <v>100.05</v>
      </c>
      <c r="C8122" s="113">
        <f t="shared" ca="1" si="126"/>
        <v>0.25750587953060022</v>
      </c>
    </row>
    <row r="8123" spans="1:3" ht="15">
      <c r="A8123" s="10"/>
      <c r="B8123" s="111">
        <v>121.43</v>
      </c>
      <c r="C8123" s="113">
        <f t="shared" ca="1" si="126"/>
        <v>0.42430487489754054</v>
      </c>
    </row>
    <row r="8124" spans="1:3" ht="15">
      <c r="A8124" s="10"/>
      <c r="B8124" s="111">
        <v>132.56</v>
      </c>
      <c r="C8124" s="113">
        <f t="shared" ca="1" si="126"/>
        <v>0.12851351242043701</v>
      </c>
    </row>
    <row r="8125" spans="1:3" ht="15">
      <c r="A8125" s="10"/>
      <c r="B8125" s="111">
        <v>210</v>
      </c>
      <c r="C8125" s="113">
        <f t="shared" ca="1" si="126"/>
        <v>1.9365466236748576</v>
      </c>
    </row>
    <row r="8126" spans="1:3" ht="15">
      <c r="A8126" s="10"/>
      <c r="B8126" s="111">
        <v>200.06</v>
      </c>
      <c r="C8126" s="113">
        <f t="shared" ca="1" si="126"/>
        <v>1.6518967738791914</v>
      </c>
    </row>
    <row r="8127" spans="1:3" ht="15">
      <c r="A8127" s="10"/>
      <c r="B8127" s="111">
        <v>197.56</v>
      </c>
      <c r="C8127" s="113">
        <f t="shared" ca="1" si="126"/>
        <v>1.3576031996365689</v>
      </c>
    </row>
    <row r="8128" spans="1:3" ht="15">
      <c r="A8128" s="10"/>
      <c r="B8128" s="111">
        <v>201.02</v>
      </c>
      <c r="C8128" s="113">
        <f t="shared" ca="1" si="126"/>
        <v>0.18192679886974542</v>
      </c>
    </row>
    <row r="8129" spans="1:3" ht="15">
      <c r="A8129" s="10"/>
      <c r="B8129" s="111">
        <v>209.78</v>
      </c>
      <c r="C8129" s="113">
        <f t="shared" ca="1" si="126"/>
        <v>6.4814830105802343E-2</v>
      </c>
    </row>
    <row r="8130" spans="1:3" ht="15">
      <c r="A8130" s="10"/>
      <c r="B8130" s="111">
        <v>229.07</v>
      </c>
      <c r="C8130" s="113">
        <f t="shared" ca="1" si="126"/>
        <v>1.1182882752877856</v>
      </c>
    </row>
    <row r="8131" spans="1:3" ht="15">
      <c r="A8131" s="10"/>
      <c r="B8131" s="111">
        <v>256.91000000000003</v>
      </c>
      <c r="C8131" s="113">
        <f t="shared" ref="C8131:C8194" ca="1" si="127">B8131/100*RAND()</f>
        <v>2.2931443501499418</v>
      </c>
    </row>
    <row r="8132" spans="1:3" ht="15">
      <c r="A8132" s="10"/>
      <c r="B8132" s="111">
        <v>260</v>
      </c>
      <c r="C8132" s="113">
        <f t="shared" ca="1" si="127"/>
        <v>1.3087678175455766</v>
      </c>
    </row>
    <row r="8133" spans="1:3" ht="15">
      <c r="A8133" s="10"/>
      <c r="B8133" s="111">
        <v>220.98</v>
      </c>
      <c r="C8133" s="113">
        <f t="shared" ca="1" si="127"/>
        <v>9.9986224570907972E-2</v>
      </c>
    </row>
    <row r="8134" spans="1:3" ht="15">
      <c r="A8134" s="10"/>
      <c r="B8134" s="111">
        <v>208.64</v>
      </c>
      <c r="C8134" s="113">
        <f t="shared" ca="1" si="127"/>
        <v>1.5385836400904729</v>
      </c>
    </row>
    <row r="8135" spans="1:3" ht="15">
      <c r="A8135" s="10"/>
      <c r="B8135" s="111">
        <v>195.38</v>
      </c>
      <c r="C8135" s="113">
        <f t="shared" ca="1" si="127"/>
        <v>0.3732657182993267</v>
      </c>
    </row>
    <row r="8136" spans="1:3" ht="15">
      <c r="A8136" s="10"/>
      <c r="B8136" s="111">
        <v>196.13</v>
      </c>
      <c r="C8136" s="113">
        <f t="shared" ca="1" si="127"/>
        <v>0.94519857229912774</v>
      </c>
    </row>
    <row r="8137" spans="1:3" ht="15">
      <c r="A8137" s="10"/>
      <c r="B8137" s="111">
        <v>165.92</v>
      </c>
      <c r="C8137" s="113">
        <f t="shared" ca="1" si="127"/>
        <v>1.0766111342680105</v>
      </c>
    </row>
    <row r="8138" spans="1:3" ht="15">
      <c r="A8138" s="10"/>
      <c r="B8138" s="111">
        <v>197.53</v>
      </c>
      <c r="C8138" s="113">
        <f t="shared" ca="1" si="127"/>
        <v>0.46504071292865734</v>
      </c>
    </row>
    <row r="8139" spans="1:3" ht="15">
      <c r="A8139" s="10"/>
      <c r="B8139" s="111">
        <v>182.57</v>
      </c>
      <c r="C8139" s="113">
        <f t="shared" ca="1" si="127"/>
        <v>1.2477964885419914</v>
      </c>
    </row>
    <row r="8140" spans="1:3" ht="15">
      <c r="A8140" s="10"/>
      <c r="B8140" s="111">
        <v>184.2</v>
      </c>
      <c r="C8140" s="113">
        <f t="shared" ca="1" si="127"/>
        <v>1.0264722146187737</v>
      </c>
    </row>
    <row r="8141" spans="1:3" ht="15">
      <c r="A8141" s="10"/>
      <c r="B8141" s="111">
        <v>174.12</v>
      </c>
      <c r="C8141" s="113">
        <f t="shared" ca="1" si="127"/>
        <v>0.9158065630492489</v>
      </c>
    </row>
    <row r="8142" spans="1:3" ht="15">
      <c r="A8142" s="10"/>
      <c r="B8142" s="111">
        <v>174.14</v>
      </c>
      <c r="C8142" s="113">
        <f t="shared" ca="1" si="127"/>
        <v>1.282302635531533</v>
      </c>
    </row>
    <row r="8143" spans="1:3" ht="15">
      <c r="A8143" s="10"/>
      <c r="B8143" s="111">
        <v>181.95</v>
      </c>
      <c r="C8143" s="113">
        <f t="shared" ca="1" si="127"/>
        <v>0.21276344930712718</v>
      </c>
    </row>
    <row r="8144" spans="1:3" ht="15">
      <c r="A8144" s="10"/>
      <c r="B8144" s="111">
        <v>263.39</v>
      </c>
      <c r="C8144" s="113">
        <f t="shared" ca="1" si="127"/>
        <v>1.212728188327167</v>
      </c>
    </row>
    <row r="8145" spans="1:3" ht="15">
      <c r="A8145" s="10"/>
      <c r="B8145" s="111">
        <v>348.1</v>
      </c>
      <c r="C8145" s="113">
        <f t="shared" ca="1" si="127"/>
        <v>2.2240308899756118</v>
      </c>
    </row>
    <row r="8146" spans="1:3" ht="15">
      <c r="A8146" s="10"/>
      <c r="B8146" s="111">
        <v>371.54</v>
      </c>
      <c r="C8146" s="113">
        <f t="shared" ca="1" si="127"/>
        <v>0.63059334486327545</v>
      </c>
    </row>
    <row r="8147" spans="1:3" ht="15">
      <c r="A8147" s="10"/>
      <c r="B8147" s="111">
        <v>363.67</v>
      </c>
      <c r="C8147" s="113">
        <f t="shared" ca="1" si="127"/>
        <v>2.2114744829649857</v>
      </c>
    </row>
    <row r="8148" spans="1:3" ht="15">
      <c r="A8148" s="10"/>
      <c r="B8148" s="111">
        <v>360</v>
      </c>
      <c r="C8148" s="113">
        <f t="shared" ca="1" si="127"/>
        <v>2.4417402637928034</v>
      </c>
    </row>
    <row r="8149" spans="1:3" ht="15">
      <c r="A8149" s="10"/>
      <c r="B8149" s="111">
        <v>353.01</v>
      </c>
      <c r="C8149" s="113">
        <f t="shared" ca="1" si="127"/>
        <v>0.26579757051584285</v>
      </c>
    </row>
    <row r="8150" spans="1:3" ht="15">
      <c r="A8150" s="10"/>
      <c r="B8150" s="111">
        <v>331.71</v>
      </c>
      <c r="C8150" s="113">
        <f t="shared" ca="1" si="127"/>
        <v>2.6441826263814798</v>
      </c>
    </row>
    <row r="8151" spans="1:3" ht="15">
      <c r="A8151" s="10"/>
      <c r="B8151" s="111">
        <v>315.13</v>
      </c>
      <c r="C8151" s="113">
        <f t="shared" ca="1" si="127"/>
        <v>3.0433706402325256</v>
      </c>
    </row>
    <row r="8152" spans="1:3" ht="15">
      <c r="A8152" s="10"/>
      <c r="B8152" s="111">
        <v>314.93</v>
      </c>
      <c r="C8152" s="113">
        <f t="shared" ca="1" si="127"/>
        <v>0.38375901443895938</v>
      </c>
    </row>
    <row r="8153" spans="1:3" ht="15">
      <c r="A8153" s="10"/>
      <c r="B8153" s="111">
        <v>317.07</v>
      </c>
      <c r="C8153" s="113">
        <f t="shared" ca="1" si="127"/>
        <v>1.181936805116536</v>
      </c>
    </row>
    <row r="8154" spans="1:3" ht="15">
      <c r="A8154" s="10"/>
      <c r="B8154" s="111">
        <v>313.89999999999998</v>
      </c>
      <c r="C8154" s="113">
        <f t="shared" ca="1" si="127"/>
        <v>1.6522472413827702</v>
      </c>
    </row>
    <row r="8155" spans="1:3" ht="15">
      <c r="A8155" s="10"/>
      <c r="B8155" s="111">
        <v>313.64</v>
      </c>
      <c r="C8155" s="113">
        <f t="shared" ca="1" si="127"/>
        <v>1.3715242091809632</v>
      </c>
    </row>
    <row r="8156" spans="1:3" ht="15">
      <c r="A8156" s="10"/>
      <c r="B8156" s="111">
        <v>276.39999999999998</v>
      </c>
      <c r="C8156" s="113">
        <f t="shared" ca="1" si="127"/>
        <v>1.692613005555174</v>
      </c>
    </row>
    <row r="8157" spans="1:3" ht="15">
      <c r="A8157" s="10"/>
      <c r="B8157" s="111">
        <v>250.02</v>
      </c>
      <c r="C8157" s="113">
        <f t="shared" ca="1" si="127"/>
        <v>1.2996710438965717</v>
      </c>
    </row>
    <row r="8158" spans="1:3" ht="15">
      <c r="A8158" s="10"/>
      <c r="B8158" s="111">
        <v>225.8</v>
      </c>
      <c r="C8158" s="113">
        <f t="shared" ca="1" si="127"/>
        <v>0.3038017491788676</v>
      </c>
    </row>
    <row r="8159" spans="1:3" ht="15">
      <c r="A8159" s="10"/>
      <c r="B8159" s="111">
        <v>199</v>
      </c>
      <c r="C8159" s="113">
        <f t="shared" ca="1" si="127"/>
        <v>0.19553975949523039</v>
      </c>
    </row>
    <row r="8160" spans="1:3" ht="15">
      <c r="A8160" s="10"/>
      <c r="B8160" s="111">
        <v>195.5</v>
      </c>
      <c r="C8160" s="113">
        <f t="shared" ca="1" si="127"/>
        <v>1.3310231504521748</v>
      </c>
    </row>
    <row r="8161" spans="1:3" ht="15">
      <c r="A8161" s="10"/>
      <c r="B8161" s="111">
        <v>162.1</v>
      </c>
      <c r="C8161" s="113">
        <f t="shared" ca="1" si="127"/>
        <v>1.1592715128271895E-2</v>
      </c>
    </row>
    <row r="8162" spans="1:3" ht="15">
      <c r="A8162" s="10"/>
      <c r="B8162" s="111">
        <v>131.44999999999999</v>
      </c>
      <c r="C8162" s="113">
        <f t="shared" ca="1" si="127"/>
        <v>0.86716699860605573</v>
      </c>
    </row>
    <row r="8163" spans="1:3" ht="15">
      <c r="A8163" s="10"/>
      <c r="B8163" s="111">
        <v>119.95</v>
      </c>
      <c r="C8163" s="113">
        <f t="shared" ca="1" si="127"/>
        <v>0.87557387814209531</v>
      </c>
    </row>
    <row r="8164" spans="1:3" ht="15">
      <c r="A8164" s="10"/>
      <c r="B8164" s="111">
        <v>114.9</v>
      </c>
      <c r="C8164" s="113">
        <f t="shared" ca="1" si="127"/>
        <v>0.68053151393251254</v>
      </c>
    </row>
    <row r="8165" spans="1:3" ht="15">
      <c r="A8165" s="10"/>
      <c r="B8165" s="111">
        <v>114.61</v>
      </c>
      <c r="C8165" s="113">
        <f t="shared" ca="1" si="127"/>
        <v>1.0010288717650848</v>
      </c>
    </row>
    <row r="8166" spans="1:3" ht="15">
      <c r="A8166" s="10"/>
      <c r="B8166" s="111">
        <v>131.01</v>
      </c>
      <c r="C8166" s="113">
        <f t="shared" ca="1" si="127"/>
        <v>0.24487776763109809</v>
      </c>
    </row>
    <row r="8167" spans="1:3" ht="15">
      <c r="A8167" s="10"/>
      <c r="B8167" s="111">
        <v>145.44999999999999</v>
      </c>
      <c r="C8167" s="113">
        <f t="shared" ca="1" si="127"/>
        <v>5.5254998929675413E-2</v>
      </c>
    </row>
    <row r="8168" spans="1:3" ht="15">
      <c r="A8168" s="10"/>
      <c r="B8168" s="111">
        <v>210.06</v>
      </c>
      <c r="C8168" s="113">
        <f t="shared" ca="1" si="127"/>
        <v>0.46940892982943838</v>
      </c>
    </row>
    <row r="8169" spans="1:3" ht="15">
      <c r="A8169" s="10"/>
      <c r="B8169" s="111">
        <v>280.01</v>
      </c>
      <c r="C8169" s="113">
        <f t="shared" ca="1" si="127"/>
        <v>0.90938957225391492</v>
      </c>
    </row>
    <row r="8170" spans="1:3" ht="15">
      <c r="A8170" s="10"/>
      <c r="B8170" s="111">
        <v>299.14999999999998</v>
      </c>
      <c r="C8170" s="113">
        <f t="shared" ca="1" si="127"/>
        <v>0.59431419330015089</v>
      </c>
    </row>
    <row r="8171" spans="1:3" ht="15">
      <c r="A8171" s="10"/>
      <c r="B8171" s="111">
        <v>294.99</v>
      </c>
      <c r="C8171" s="113">
        <f t="shared" ca="1" si="127"/>
        <v>0.43793566441782783</v>
      </c>
    </row>
    <row r="8172" spans="1:3" ht="15">
      <c r="A8172" s="10"/>
      <c r="B8172" s="111">
        <v>285.56</v>
      </c>
      <c r="C8172" s="113">
        <f t="shared" ca="1" si="127"/>
        <v>0.73048608187982234</v>
      </c>
    </row>
    <row r="8173" spans="1:3" ht="15">
      <c r="A8173" s="10"/>
      <c r="B8173" s="111">
        <v>291.75</v>
      </c>
      <c r="C8173" s="113">
        <f t="shared" ca="1" si="127"/>
        <v>0.72014518195356891</v>
      </c>
    </row>
    <row r="8174" spans="1:3" ht="15">
      <c r="A8174" s="10"/>
      <c r="B8174" s="111">
        <v>283.94</v>
      </c>
      <c r="C8174" s="113">
        <f t="shared" ca="1" si="127"/>
        <v>2.25238243552803</v>
      </c>
    </row>
    <row r="8175" spans="1:3" ht="15">
      <c r="A8175" s="10"/>
      <c r="B8175" s="111">
        <v>280.17</v>
      </c>
      <c r="C8175" s="113">
        <f t="shared" ca="1" si="127"/>
        <v>0.2114136112217409</v>
      </c>
    </row>
    <row r="8176" spans="1:3" ht="15">
      <c r="A8176" s="10"/>
      <c r="B8176" s="111">
        <v>287.2</v>
      </c>
      <c r="C8176" s="113">
        <f t="shared" ca="1" si="127"/>
        <v>1.6280584356763335</v>
      </c>
    </row>
    <row r="8177" spans="1:3" ht="15">
      <c r="A8177" s="10"/>
      <c r="B8177" s="111">
        <v>292.62</v>
      </c>
      <c r="C8177" s="113">
        <f t="shared" ca="1" si="127"/>
        <v>0.47387489995875598</v>
      </c>
    </row>
    <row r="8178" spans="1:3" ht="15">
      <c r="A8178" s="10"/>
      <c r="B8178" s="111">
        <v>294.94</v>
      </c>
      <c r="C8178" s="113">
        <f t="shared" ca="1" si="127"/>
        <v>2.115449831138914</v>
      </c>
    </row>
    <row r="8179" spans="1:3" ht="15">
      <c r="A8179" s="10"/>
      <c r="B8179" s="111">
        <v>279.95999999999998</v>
      </c>
      <c r="C8179" s="113">
        <f t="shared" ca="1" si="127"/>
        <v>2.665230386605546</v>
      </c>
    </row>
    <row r="8180" spans="1:3" ht="15">
      <c r="A8180" s="10"/>
      <c r="B8180" s="111">
        <v>250.09</v>
      </c>
      <c r="C8180" s="113">
        <f t="shared" ca="1" si="127"/>
        <v>0.89191567838113983</v>
      </c>
    </row>
    <row r="8181" spans="1:3" ht="15">
      <c r="A8181" s="10"/>
      <c r="B8181" s="111">
        <v>210.97</v>
      </c>
      <c r="C8181" s="113">
        <f t="shared" ca="1" si="127"/>
        <v>1.594052614806595</v>
      </c>
    </row>
    <row r="8182" spans="1:3" ht="15">
      <c r="A8182" s="10"/>
      <c r="B8182" s="111">
        <v>198.35</v>
      </c>
      <c r="C8182" s="113">
        <f t="shared" ca="1" si="127"/>
        <v>1.6361660939641556</v>
      </c>
    </row>
    <row r="8183" spans="1:3" ht="15">
      <c r="A8183" s="10"/>
      <c r="B8183" s="111">
        <v>177.43</v>
      </c>
      <c r="C8183" s="113">
        <f t="shared" ca="1" si="127"/>
        <v>1.2588697021632804</v>
      </c>
    </row>
    <row r="8184" spans="1:3" ht="15">
      <c r="A8184" s="10"/>
      <c r="B8184" s="111">
        <v>122.53</v>
      </c>
      <c r="C8184" s="113">
        <f t="shared" ca="1" si="127"/>
        <v>1.2011925626004816</v>
      </c>
    </row>
    <row r="8185" spans="1:3" ht="15">
      <c r="A8185" s="10"/>
      <c r="B8185" s="111">
        <v>91.36</v>
      </c>
      <c r="C8185" s="113">
        <f t="shared" ca="1" si="127"/>
        <v>0.10339704978094738</v>
      </c>
    </row>
    <row r="8186" spans="1:3" ht="15">
      <c r="A8186" s="10"/>
      <c r="B8186" s="111">
        <v>85.46</v>
      </c>
      <c r="C8186" s="113">
        <f t="shared" ca="1" si="127"/>
        <v>0.26731653627333657</v>
      </c>
    </row>
    <row r="8187" spans="1:3" ht="15">
      <c r="A8187" s="10"/>
      <c r="B8187" s="111">
        <v>77.64</v>
      </c>
      <c r="C8187" s="113">
        <f t="shared" ca="1" si="127"/>
        <v>0.51781717911375902</v>
      </c>
    </row>
    <row r="8188" spans="1:3" ht="15">
      <c r="A8188" s="10"/>
      <c r="B8188" s="111">
        <v>69.959999999999994</v>
      </c>
      <c r="C8188" s="113">
        <f t="shared" ca="1" si="127"/>
        <v>0.57062562598667099</v>
      </c>
    </row>
    <row r="8189" spans="1:3" ht="15">
      <c r="A8189" s="10"/>
      <c r="B8189" s="111">
        <v>66.08</v>
      </c>
      <c r="C8189" s="113">
        <f t="shared" ca="1" si="127"/>
        <v>0.54172660467046385</v>
      </c>
    </row>
    <row r="8190" spans="1:3" ht="15">
      <c r="A8190" s="10"/>
      <c r="B8190" s="111">
        <v>79.95</v>
      </c>
      <c r="C8190" s="113">
        <f t="shared" ca="1" si="127"/>
        <v>0.60949262265939252</v>
      </c>
    </row>
    <row r="8191" spans="1:3" ht="15">
      <c r="A8191" s="10"/>
      <c r="B8191" s="111">
        <v>92.02</v>
      </c>
      <c r="C8191" s="113">
        <f t="shared" ca="1" si="127"/>
        <v>0.11361086774787253</v>
      </c>
    </row>
    <row r="8192" spans="1:3" ht="15">
      <c r="A8192" s="10"/>
      <c r="B8192" s="111">
        <v>117.46</v>
      </c>
      <c r="C8192" s="113">
        <f t="shared" ca="1" si="127"/>
        <v>0.96588534283374106</v>
      </c>
    </row>
    <row r="8193" spans="1:3" ht="15">
      <c r="A8193" s="10"/>
      <c r="B8193" s="111">
        <v>174.28</v>
      </c>
      <c r="C8193" s="113">
        <f t="shared" ca="1" si="127"/>
        <v>1.4797304908428697</v>
      </c>
    </row>
    <row r="8194" spans="1:3" ht="15">
      <c r="A8194" s="10"/>
      <c r="B8194" s="111">
        <v>227.96</v>
      </c>
      <c r="C8194" s="113">
        <f t="shared" ca="1" si="127"/>
        <v>7.7557491045029056E-2</v>
      </c>
    </row>
    <row r="8195" spans="1:3" ht="15">
      <c r="A8195" s="10"/>
      <c r="B8195" s="111">
        <v>222.92</v>
      </c>
      <c r="C8195" s="113">
        <f t="shared" ref="C8195:C8258" ca="1" si="128">B8195/100*RAND()</f>
        <v>1.2486785573405521</v>
      </c>
    </row>
    <row r="8196" spans="1:3" ht="15">
      <c r="A8196" s="10"/>
      <c r="B8196" s="111">
        <v>201.96</v>
      </c>
      <c r="C8196" s="113">
        <f t="shared" ca="1" si="128"/>
        <v>0.24699770813187588</v>
      </c>
    </row>
    <row r="8197" spans="1:3" ht="15">
      <c r="A8197" s="10"/>
      <c r="B8197" s="111">
        <v>204.98</v>
      </c>
      <c r="C8197" s="113">
        <f t="shared" ca="1" si="128"/>
        <v>0.80464546588978136</v>
      </c>
    </row>
    <row r="8198" spans="1:3" ht="15">
      <c r="A8198" s="10"/>
      <c r="B8198" s="111">
        <v>214.66</v>
      </c>
      <c r="C8198" s="113">
        <f t="shared" ca="1" si="128"/>
        <v>1.0971841519912882</v>
      </c>
    </row>
    <row r="8199" spans="1:3" ht="15">
      <c r="A8199" s="10"/>
      <c r="B8199" s="111">
        <v>220.01</v>
      </c>
      <c r="C8199" s="113">
        <f t="shared" ca="1" si="128"/>
        <v>0.91936260118728175</v>
      </c>
    </row>
    <row r="8200" spans="1:3" ht="15">
      <c r="A8200" s="10"/>
      <c r="B8200" s="111">
        <v>240.07</v>
      </c>
      <c r="C8200" s="113">
        <f t="shared" ca="1" si="128"/>
        <v>0.99980288457868371</v>
      </c>
    </row>
    <row r="8201" spans="1:3" ht="15">
      <c r="A8201" s="10"/>
      <c r="B8201" s="111">
        <v>247.19</v>
      </c>
      <c r="C8201" s="113">
        <f t="shared" ca="1" si="128"/>
        <v>0.86828100566285404</v>
      </c>
    </row>
    <row r="8202" spans="1:3" ht="15">
      <c r="A8202" s="10"/>
      <c r="B8202" s="111">
        <v>261.54000000000002</v>
      </c>
      <c r="C8202" s="113">
        <f t="shared" ca="1" si="128"/>
        <v>0.54545041435526986</v>
      </c>
    </row>
    <row r="8203" spans="1:3" ht="15">
      <c r="A8203" s="10"/>
      <c r="B8203" s="111">
        <v>292</v>
      </c>
      <c r="C8203" s="113">
        <f t="shared" ca="1" si="128"/>
        <v>0.2006319833470431</v>
      </c>
    </row>
    <row r="8204" spans="1:3" ht="15">
      <c r="A8204" s="10"/>
      <c r="B8204" s="111">
        <v>266.48</v>
      </c>
      <c r="C8204" s="113">
        <f t="shared" ca="1" si="128"/>
        <v>2.1407384597245716</v>
      </c>
    </row>
    <row r="8205" spans="1:3" ht="15">
      <c r="A8205" s="10"/>
      <c r="B8205" s="111">
        <v>252</v>
      </c>
      <c r="C8205" s="113">
        <f t="shared" ca="1" si="128"/>
        <v>1.5931547846550247</v>
      </c>
    </row>
    <row r="8206" spans="1:3" ht="15">
      <c r="A8206" s="10"/>
      <c r="B8206" s="111">
        <v>210.7</v>
      </c>
      <c r="C8206" s="113">
        <f t="shared" ca="1" si="128"/>
        <v>2.0032969236013716</v>
      </c>
    </row>
    <row r="8207" spans="1:3" ht="15">
      <c r="A8207" s="10"/>
      <c r="B8207" s="111">
        <v>196.7</v>
      </c>
      <c r="C8207" s="113">
        <f t="shared" ca="1" si="128"/>
        <v>0.63213534526967952</v>
      </c>
    </row>
    <row r="8208" spans="1:3" ht="15">
      <c r="A8208" s="10"/>
      <c r="B8208" s="111">
        <v>221.21</v>
      </c>
      <c r="C8208" s="113">
        <f t="shared" ca="1" si="128"/>
        <v>2.1308664254913716</v>
      </c>
    </row>
    <row r="8209" spans="1:3" ht="15">
      <c r="A8209" s="10"/>
      <c r="B8209" s="111">
        <v>174.21</v>
      </c>
      <c r="C8209" s="113">
        <f t="shared" ca="1" si="128"/>
        <v>1.5226104061158836</v>
      </c>
    </row>
    <row r="8210" spans="1:3" ht="15">
      <c r="A8210" s="10"/>
      <c r="B8210" s="111">
        <v>189.68</v>
      </c>
      <c r="C8210" s="113">
        <f t="shared" ca="1" si="128"/>
        <v>0.17942147886084692</v>
      </c>
    </row>
    <row r="8211" spans="1:3" ht="15">
      <c r="A8211" s="10"/>
      <c r="B8211" s="111">
        <v>194.74</v>
      </c>
      <c r="C8211" s="113">
        <f t="shared" ca="1" si="128"/>
        <v>1.3111264172958874</v>
      </c>
    </row>
    <row r="8212" spans="1:3" ht="15">
      <c r="A8212" s="10"/>
      <c r="B8212" s="111">
        <v>170.51</v>
      </c>
      <c r="C8212" s="113">
        <f t="shared" ca="1" si="128"/>
        <v>0.3287851299906342</v>
      </c>
    </row>
    <row r="8213" spans="1:3" ht="15">
      <c r="A8213" s="10"/>
      <c r="B8213" s="111">
        <v>181.07</v>
      </c>
      <c r="C8213" s="113">
        <f t="shared" ca="1" si="128"/>
        <v>0.99792375654568022</v>
      </c>
    </row>
    <row r="8214" spans="1:3" ht="15">
      <c r="A8214" s="10"/>
      <c r="B8214" s="111">
        <v>194.96</v>
      </c>
      <c r="C8214" s="113">
        <f t="shared" ca="1" si="128"/>
        <v>0.68386883709410562</v>
      </c>
    </row>
    <row r="8215" spans="1:3" ht="15">
      <c r="A8215" s="10"/>
      <c r="B8215" s="111">
        <v>196.83</v>
      </c>
      <c r="C8215" s="113">
        <f t="shared" ca="1" si="128"/>
        <v>1.2349297685222467</v>
      </c>
    </row>
    <row r="8216" spans="1:3" ht="15">
      <c r="A8216" s="10"/>
      <c r="B8216" s="111">
        <v>247.68</v>
      </c>
      <c r="C8216" s="113">
        <f t="shared" ca="1" si="128"/>
        <v>0.43433207671299279</v>
      </c>
    </row>
    <row r="8217" spans="1:3" ht="15">
      <c r="A8217" s="10"/>
      <c r="B8217" s="111">
        <v>308.2</v>
      </c>
      <c r="C8217" s="113">
        <f t="shared" ca="1" si="128"/>
        <v>2.7882265075424573</v>
      </c>
    </row>
    <row r="8218" spans="1:3" ht="15">
      <c r="A8218" s="10"/>
      <c r="B8218" s="111">
        <v>338.29</v>
      </c>
      <c r="C8218" s="113">
        <f t="shared" ca="1" si="128"/>
        <v>0.82439293843357075</v>
      </c>
    </row>
    <row r="8219" spans="1:3" ht="15">
      <c r="A8219" s="10"/>
      <c r="B8219" s="111">
        <v>346.2</v>
      </c>
      <c r="C8219" s="113">
        <f t="shared" ca="1" si="128"/>
        <v>3.2108980405956844</v>
      </c>
    </row>
    <row r="8220" spans="1:3" ht="15">
      <c r="A8220" s="10"/>
      <c r="B8220" s="111">
        <v>338.99</v>
      </c>
      <c r="C8220" s="113">
        <f t="shared" ca="1" si="128"/>
        <v>1.1082803205068024</v>
      </c>
    </row>
    <row r="8221" spans="1:3" ht="15">
      <c r="A8221" s="10"/>
      <c r="B8221" s="111">
        <v>340</v>
      </c>
      <c r="C8221" s="113">
        <f t="shared" ca="1" si="128"/>
        <v>3.2056162235554244</v>
      </c>
    </row>
    <row r="8222" spans="1:3" ht="15">
      <c r="A8222" s="10"/>
      <c r="B8222" s="111">
        <v>335.64</v>
      </c>
      <c r="C8222" s="113">
        <f t="shared" ca="1" si="128"/>
        <v>2.4449017786772265</v>
      </c>
    </row>
    <row r="8223" spans="1:3" ht="15">
      <c r="A8223" s="10"/>
      <c r="B8223" s="111">
        <v>334.51</v>
      </c>
      <c r="C8223" s="113">
        <f t="shared" ca="1" si="128"/>
        <v>2.8961456326246529</v>
      </c>
    </row>
    <row r="8224" spans="1:3" ht="15">
      <c r="A8224" s="10"/>
      <c r="B8224" s="111">
        <v>342.19</v>
      </c>
      <c r="C8224" s="113">
        <f t="shared" ca="1" si="128"/>
        <v>1.6250101375135892</v>
      </c>
    </row>
    <row r="8225" spans="1:3" ht="15">
      <c r="A8225" s="10"/>
      <c r="B8225" s="111">
        <v>343</v>
      </c>
      <c r="C8225" s="113">
        <f t="shared" ca="1" si="128"/>
        <v>3.1833463649156144</v>
      </c>
    </row>
    <row r="8226" spans="1:3" ht="15">
      <c r="A8226" s="10"/>
      <c r="B8226" s="111">
        <v>349.21</v>
      </c>
      <c r="C8226" s="113">
        <f t="shared" ca="1" si="128"/>
        <v>0.5032577885987225</v>
      </c>
    </row>
    <row r="8227" spans="1:3" ht="15">
      <c r="A8227" s="10"/>
      <c r="B8227" s="111">
        <v>355.69</v>
      </c>
      <c r="C8227" s="113">
        <f t="shared" ca="1" si="128"/>
        <v>0.11448519468282412</v>
      </c>
    </row>
    <row r="8228" spans="1:3" ht="15">
      <c r="A8228" s="10"/>
      <c r="B8228" s="111">
        <v>345</v>
      </c>
      <c r="C8228" s="113">
        <f t="shared" ca="1" si="128"/>
        <v>6.0790801265206522E-2</v>
      </c>
    </row>
    <row r="8229" spans="1:3" ht="15">
      <c r="A8229" s="10"/>
      <c r="B8229" s="111">
        <v>316.3</v>
      </c>
      <c r="C8229" s="113">
        <f t="shared" ca="1" si="128"/>
        <v>1.0090199633512205</v>
      </c>
    </row>
    <row r="8230" spans="1:3" ht="15">
      <c r="A8230" s="10"/>
      <c r="B8230" s="111">
        <v>260.60000000000002</v>
      </c>
      <c r="C8230" s="113">
        <f t="shared" ca="1" si="128"/>
        <v>0.33379948744906401</v>
      </c>
    </row>
    <row r="8231" spans="1:3" ht="15">
      <c r="A8231" s="10"/>
      <c r="B8231" s="111">
        <v>220</v>
      </c>
      <c r="C8231" s="113">
        <f t="shared" ca="1" si="128"/>
        <v>0.75086134724870901</v>
      </c>
    </row>
    <row r="8232" spans="1:3" ht="15">
      <c r="A8232" s="10"/>
      <c r="B8232" s="111">
        <v>224.95</v>
      </c>
      <c r="C8232" s="113">
        <f t="shared" ca="1" si="128"/>
        <v>2.056125227563395</v>
      </c>
    </row>
    <row r="8233" spans="1:3" ht="15">
      <c r="A8233" s="10"/>
      <c r="B8233" s="111">
        <v>194.97</v>
      </c>
      <c r="C8233" s="113">
        <f t="shared" ca="1" si="128"/>
        <v>1.1042873033644998</v>
      </c>
    </row>
    <row r="8234" spans="1:3" ht="15">
      <c r="A8234" s="10"/>
      <c r="B8234" s="111">
        <v>197.97</v>
      </c>
      <c r="C8234" s="113">
        <f t="shared" ca="1" si="128"/>
        <v>0.79657959692424551</v>
      </c>
    </row>
    <row r="8235" spans="1:3" ht="15">
      <c r="A8235" s="10"/>
      <c r="B8235" s="111">
        <v>175.33</v>
      </c>
      <c r="C8235" s="113">
        <f t="shared" ca="1" si="128"/>
        <v>0.51297034583545287</v>
      </c>
    </row>
    <row r="8236" spans="1:3" ht="15">
      <c r="A8236" s="10"/>
      <c r="B8236" s="111">
        <v>152.68</v>
      </c>
      <c r="C8236" s="113">
        <f t="shared" ca="1" si="128"/>
        <v>7.5640568610824341E-2</v>
      </c>
    </row>
    <row r="8237" spans="1:3" ht="15">
      <c r="A8237" s="10"/>
      <c r="B8237" s="111">
        <v>146.78</v>
      </c>
      <c r="C8237" s="113">
        <f t="shared" ca="1" si="128"/>
        <v>0.10947509556469379</v>
      </c>
    </row>
    <row r="8238" spans="1:3" ht="15">
      <c r="A8238" s="10"/>
      <c r="B8238" s="111">
        <v>155.01</v>
      </c>
      <c r="C8238" s="113">
        <f t="shared" ca="1" si="128"/>
        <v>0.95583906260797757</v>
      </c>
    </row>
    <row r="8239" spans="1:3" ht="15">
      <c r="A8239" s="10"/>
      <c r="B8239" s="111">
        <v>200.02</v>
      </c>
      <c r="C8239" s="113">
        <f t="shared" ca="1" si="128"/>
        <v>1.2025021126863162</v>
      </c>
    </row>
    <row r="8240" spans="1:3" ht="15">
      <c r="A8240" s="10"/>
      <c r="B8240" s="111">
        <v>237.98</v>
      </c>
      <c r="C8240" s="113">
        <f t="shared" ca="1" si="128"/>
        <v>1.6595077794370909</v>
      </c>
    </row>
    <row r="8241" spans="1:3" ht="15">
      <c r="A8241" s="10"/>
      <c r="B8241" s="111">
        <v>282.83</v>
      </c>
      <c r="C8241" s="113">
        <f t="shared" ca="1" si="128"/>
        <v>0.95366072602760632</v>
      </c>
    </row>
    <row r="8242" spans="1:3" ht="15">
      <c r="A8242" s="10"/>
      <c r="B8242" s="111">
        <v>299.5</v>
      </c>
      <c r="C8242" s="113">
        <f t="shared" ca="1" si="128"/>
        <v>1.2338693226320181</v>
      </c>
    </row>
    <row r="8243" spans="1:3" ht="15">
      <c r="A8243" s="10"/>
      <c r="B8243" s="111">
        <v>290.81</v>
      </c>
      <c r="C8243" s="113">
        <f t="shared" ca="1" si="128"/>
        <v>0.8147460036792542</v>
      </c>
    </row>
    <row r="8244" spans="1:3" ht="15">
      <c r="A8244" s="10"/>
      <c r="B8244" s="111">
        <v>282.77999999999997</v>
      </c>
      <c r="C8244" s="113">
        <f t="shared" ca="1" si="128"/>
        <v>0.37024172669918115</v>
      </c>
    </row>
    <row r="8245" spans="1:3" ht="15">
      <c r="A8245" s="10"/>
      <c r="B8245" s="111">
        <v>266.49</v>
      </c>
      <c r="C8245" s="113">
        <f t="shared" ca="1" si="128"/>
        <v>1.4579360236826207</v>
      </c>
    </row>
    <row r="8246" spans="1:3" ht="15">
      <c r="A8246" s="10"/>
      <c r="B8246" s="111">
        <v>250.79</v>
      </c>
      <c r="C8246" s="113">
        <f t="shared" ca="1" si="128"/>
        <v>0.93224836515555443</v>
      </c>
    </row>
    <row r="8247" spans="1:3" ht="15">
      <c r="A8247" s="10"/>
      <c r="B8247" s="111">
        <v>245.1</v>
      </c>
      <c r="C8247" s="113">
        <f t="shared" ca="1" si="128"/>
        <v>0.5257654465826519</v>
      </c>
    </row>
    <row r="8248" spans="1:3" ht="15">
      <c r="A8248" s="10"/>
      <c r="B8248" s="111">
        <v>242.85</v>
      </c>
      <c r="C8248" s="113">
        <f t="shared" ca="1" si="128"/>
        <v>1.4876515669743127</v>
      </c>
    </row>
    <row r="8249" spans="1:3" ht="15">
      <c r="A8249" s="10"/>
      <c r="B8249" s="111">
        <v>254.61</v>
      </c>
      <c r="C8249" s="113">
        <f t="shared" ca="1" si="128"/>
        <v>2.3799891151300607</v>
      </c>
    </row>
    <row r="8250" spans="1:3" ht="15">
      <c r="A8250" s="10"/>
      <c r="B8250" s="111">
        <v>274.76</v>
      </c>
      <c r="C8250" s="113">
        <f t="shared" ca="1" si="128"/>
        <v>0.62597744480027651</v>
      </c>
    </row>
    <row r="8251" spans="1:3" ht="15">
      <c r="A8251" s="10"/>
      <c r="B8251" s="111">
        <v>300.04000000000002</v>
      </c>
      <c r="C8251" s="113">
        <f t="shared" ca="1" si="128"/>
        <v>2.501802845533732</v>
      </c>
    </row>
    <row r="8252" spans="1:3" ht="15">
      <c r="A8252" s="10"/>
      <c r="B8252" s="111">
        <v>297.35000000000002</v>
      </c>
      <c r="C8252" s="113">
        <f t="shared" ca="1" si="128"/>
        <v>1.0038869519303939</v>
      </c>
    </row>
    <row r="8253" spans="1:3" ht="15">
      <c r="A8253" s="10"/>
      <c r="B8253" s="111">
        <v>265.41000000000003</v>
      </c>
      <c r="C8253" s="113">
        <f t="shared" ca="1" si="128"/>
        <v>2.0248618137779673</v>
      </c>
    </row>
    <row r="8254" spans="1:3" ht="15">
      <c r="A8254" s="10"/>
      <c r="B8254" s="111">
        <v>254.57</v>
      </c>
      <c r="C8254" s="113">
        <f t="shared" ca="1" si="128"/>
        <v>0.47551671504344806</v>
      </c>
    </row>
    <row r="8255" spans="1:3" ht="15">
      <c r="A8255" s="10"/>
      <c r="B8255" s="111">
        <v>234.28</v>
      </c>
      <c r="C8255" s="113">
        <f t="shared" ca="1" si="128"/>
        <v>2.260134860266708</v>
      </c>
    </row>
    <row r="8256" spans="1:3" ht="15">
      <c r="A8256" s="10"/>
      <c r="B8256" s="111">
        <v>233.38</v>
      </c>
      <c r="C8256" s="113">
        <f t="shared" ca="1" si="128"/>
        <v>1.436268212481693</v>
      </c>
    </row>
    <row r="8257" spans="1:3" ht="15">
      <c r="A8257" s="10"/>
      <c r="B8257" s="111">
        <v>213.41</v>
      </c>
      <c r="C8257" s="113">
        <f t="shared" ca="1" si="128"/>
        <v>1.8910080585583754E-2</v>
      </c>
    </row>
    <row r="8258" spans="1:3" ht="15">
      <c r="A8258" s="10"/>
      <c r="B8258" s="111">
        <v>221.11</v>
      </c>
      <c r="C8258" s="113">
        <f t="shared" ca="1" si="128"/>
        <v>1.4034958957341788</v>
      </c>
    </row>
    <row r="8259" spans="1:3" ht="15">
      <c r="A8259" s="10"/>
      <c r="B8259" s="111">
        <v>213.53</v>
      </c>
      <c r="C8259" s="113">
        <f t="shared" ref="C8259:C8322" ca="1" si="129">B8259/100*RAND()</f>
        <v>1.1701242683878654</v>
      </c>
    </row>
    <row r="8260" spans="1:3" ht="15">
      <c r="A8260" s="10"/>
      <c r="B8260" s="111">
        <v>208.03</v>
      </c>
      <c r="C8260" s="113">
        <f t="shared" ca="1" si="129"/>
        <v>1.5608917812011935</v>
      </c>
    </row>
    <row r="8261" spans="1:3" ht="15">
      <c r="A8261" s="10"/>
      <c r="B8261" s="111">
        <v>206.6</v>
      </c>
      <c r="C8261" s="113">
        <f t="shared" ca="1" si="129"/>
        <v>0.40831591672367512</v>
      </c>
    </row>
    <row r="8262" spans="1:3" ht="15">
      <c r="A8262" s="10"/>
      <c r="B8262" s="111">
        <v>201.6</v>
      </c>
      <c r="C8262" s="113">
        <f t="shared" ca="1" si="129"/>
        <v>0.10852021514451131</v>
      </c>
    </row>
    <row r="8263" spans="1:3" ht="15">
      <c r="A8263" s="10"/>
      <c r="B8263" s="111">
        <v>206.7</v>
      </c>
      <c r="C8263" s="113">
        <f t="shared" ca="1" si="129"/>
        <v>0.95892865878375722</v>
      </c>
    </row>
    <row r="8264" spans="1:3" ht="15">
      <c r="A8264" s="10"/>
      <c r="B8264" s="111">
        <v>220.07</v>
      </c>
      <c r="C8264" s="113">
        <f t="shared" ca="1" si="129"/>
        <v>1.8947880033926845</v>
      </c>
    </row>
    <row r="8265" spans="1:3" ht="15">
      <c r="A8265" s="10"/>
      <c r="B8265" s="111">
        <v>243.9</v>
      </c>
      <c r="C8265" s="113">
        <f t="shared" ca="1" si="129"/>
        <v>2.7964417509481705E-2</v>
      </c>
    </row>
    <row r="8266" spans="1:3" ht="15">
      <c r="A8266" s="10"/>
      <c r="B8266" s="111">
        <v>273.17</v>
      </c>
      <c r="C8266" s="113">
        <f t="shared" ca="1" si="129"/>
        <v>2.6119554373417539</v>
      </c>
    </row>
    <row r="8267" spans="1:3" ht="15">
      <c r="A8267" s="10"/>
      <c r="B8267" s="111">
        <v>294.98</v>
      </c>
      <c r="C8267" s="113">
        <f t="shared" ca="1" si="129"/>
        <v>2.3027833820329091</v>
      </c>
    </row>
    <row r="8268" spans="1:3" ht="15">
      <c r="A8268" s="10"/>
      <c r="B8268" s="111">
        <v>291.05</v>
      </c>
      <c r="C8268" s="113">
        <f t="shared" ca="1" si="129"/>
        <v>1.1978739931510642</v>
      </c>
    </row>
    <row r="8269" spans="1:3" ht="15">
      <c r="A8269" s="10"/>
      <c r="B8269" s="111">
        <v>294.14</v>
      </c>
      <c r="C8269" s="113">
        <f t="shared" ca="1" si="129"/>
        <v>0.83173270030838686</v>
      </c>
    </row>
    <row r="8270" spans="1:3" ht="15">
      <c r="A8270" s="10"/>
      <c r="B8270" s="111">
        <v>292.49</v>
      </c>
      <c r="C8270" s="113">
        <f t="shared" ca="1" si="129"/>
        <v>1.4838675503081069</v>
      </c>
    </row>
    <row r="8271" spans="1:3" ht="15">
      <c r="A8271" s="10"/>
      <c r="B8271" s="111">
        <v>253.51</v>
      </c>
      <c r="C8271" s="113">
        <f t="shared" ca="1" si="129"/>
        <v>1.2035948013364079</v>
      </c>
    </row>
    <row r="8272" spans="1:3" ht="15">
      <c r="A8272" s="10"/>
      <c r="B8272" s="111">
        <v>241.09</v>
      </c>
      <c r="C8272" s="113">
        <f t="shared" ca="1" si="129"/>
        <v>0.14921258248323585</v>
      </c>
    </row>
    <row r="8273" spans="1:3" ht="15">
      <c r="A8273" s="10"/>
      <c r="B8273" s="111">
        <v>247.07</v>
      </c>
      <c r="C8273" s="113">
        <f t="shared" ca="1" si="129"/>
        <v>0.49564005998761956</v>
      </c>
    </row>
    <row r="8274" spans="1:3" ht="15">
      <c r="A8274" s="10"/>
      <c r="B8274" s="111">
        <v>263.73</v>
      </c>
      <c r="C8274" s="113">
        <f t="shared" ca="1" si="129"/>
        <v>2.6092513148632985</v>
      </c>
    </row>
    <row r="8275" spans="1:3" ht="15">
      <c r="A8275" s="10"/>
      <c r="B8275" s="111">
        <v>281.58999999999997</v>
      </c>
      <c r="C8275" s="113">
        <f t="shared" ca="1" si="129"/>
        <v>0.87619024153817771</v>
      </c>
    </row>
    <row r="8276" spans="1:3" ht="15">
      <c r="A8276" s="10"/>
      <c r="B8276" s="111">
        <v>280.93</v>
      </c>
      <c r="C8276" s="113">
        <f t="shared" ca="1" si="129"/>
        <v>0.27809338339244405</v>
      </c>
    </row>
    <row r="8277" spans="1:3" ht="15">
      <c r="A8277" s="10"/>
      <c r="B8277" s="111">
        <v>234.35</v>
      </c>
      <c r="C8277" s="113">
        <f t="shared" ca="1" si="129"/>
        <v>2.1908618472356838</v>
      </c>
    </row>
    <row r="8278" spans="1:3" ht="15">
      <c r="A8278" s="10"/>
      <c r="B8278" s="111">
        <v>223.4</v>
      </c>
      <c r="C8278" s="113">
        <f t="shared" ca="1" si="129"/>
        <v>0.61305916543662731</v>
      </c>
    </row>
    <row r="8279" spans="1:3" ht="15">
      <c r="A8279" s="10"/>
      <c r="B8279" s="111">
        <v>198.37</v>
      </c>
      <c r="C8279" s="113">
        <f t="shared" ca="1" si="129"/>
        <v>0.6216094831012432</v>
      </c>
    </row>
    <row r="8280" spans="1:3" ht="15">
      <c r="A8280" s="10"/>
      <c r="B8280" s="111">
        <v>174.94</v>
      </c>
      <c r="C8280" s="113">
        <f t="shared" ca="1" si="129"/>
        <v>1.1922779197911153</v>
      </c>
    </row>
    <row r="8281" spans="1:3" ht="15">
      <c r="A8281" s="10"/>
      <c r="B8281" s="111">
        <v>130.01</v>
      </c>
      <c r="C8281" s="113">
        <f t="shared" ca="1" si="129"/>
        <v>0.19642967450282373</v>
      </c>
    </row>
    <row r="8282" spans="1:3" ht="15">
      <c r="A8282" s="10"/>
      <c r="B8282" s="111">
        <v>136.22</v>
      </c>
      <c r="C8282" s="113">
        <f t="shared" ca="1" si="129"/>
        <v>1.1483974665314003</v>
      </c>
    </row>
    <row r="8283" spans="1:3" ht="15">
      <c r="A8283" s="10"/>
      <c r="B8283" s="111">
        <v>120.5</v>
      </c>
      <c r="C8283" s="113">
        <f t="shared" ca="1" si="129"/>
        <v>0.70036784716406464</v>
      </c>
    </row>
    <row r="8284" spans="1:3" ht="15">
      <c r="A8284" s="10"/>
      <c r="B8284" s="111">
        <v>114.17</v>
      </c>
      <c r="C8284" s="113">
        <f t="shared" ca="1" si="129"/>
        <v>0.33988001369818993</v>
      </c>
    </row>
    <row r="8285" spans="1:3" ht="15">
      <c r="A8285" s="10"/>
      <c r="B8285" s="111">
        <v>109.92</v>
      </c>
      <c r="C8285" s="113">
        <f t="shared" ca="1" si="129"/>
        <v>0.76725560385687364</v>
      </c>
    </row>
    <row r="8286" spans="1:3" ht="15">
      <c r="A8286" s="10"/>
      <c r="B8286" s="111">
        <v>106.98</v>
      </c>
      <c r="C8286" s="113">
        <f t="shared" ca="1" si="129"/>
        <v>0.77919647435872497</v>
      </c>
    </row>
    <row r="8287" spans="1:3" ht="15">
      <c r="A8287" s="10"/>
      <c r="B8287" s="111">
        <v>105.9</v>
      </c>
      <c r="C8287" s="113">
        <f t="shared" ca="1" si="129"/>
        <v>0.52014593329962311</v>
      </c>
    </row>
    <row r="8288" spans="1:3" ht="15">
      <c r="A8288" s="10"/>
      <c r="B8288" s="111">
        <v>105.94</v>
      </c>
      <c r="C8288" s="113">
        <f t="shared" ca="1" si="129"/>
        <v>0.23270528708051885</v>
      </c>
    </row>
    <row r="8289" spans="1:3" ht="15">
      <c r="A8289" s="10"/>
      <c r="B8289" s="111">
        <v>108.27</v>
      </c>
      <c r="C8289" s="113">
        <f t="shared" ca="1" si="129"/>
        <v>0.97429570612593108</v>
      </c>
    </row>
    <row r="8290" spans="1:3" ht="15">
      <c r="A8290" s="10"/>
      <c r="B8290" s="111">
        <v>115.73</v>
      </c>
      <c r="C8290" s="113">
        <f t="shared" ca="1" si="129"/>
        <v>0.86919263212620868</v>
      </c>
    </row>
    <row r="8291" spans="1:3" ht="15">
      <c r="A8291" s="10"/>
      <c r="B8291" s="111">
        <v>136.19</v>
      </c>
      <c r="C8291" s="113">
        <f t="shared" ca="1" si="129"/>
        <v>0.9769380833667245</v>
      </c>
    </row>
    <row r="8292" spans="1:3" ht="15">
      <c r="A8292" s="10"/>
      <c r="B8292" s="111">
        <v>175.01</v>
      </c>
      <c r="C8292" s="113">
        <f t="shared" ca="1" si="129"/>
        <v>1.6006677236139788</v>
      </c>
    </row>
    <row r="8293" spans="1:3" ht="15">
      <c r="A8293" s="10"/>
      <c r="B8293" s="111">
        <v>205</v>
      </c>
      <c r="C8293" s="113">
        <f t="shared" ca="1" si="129"/>
        <v>0.26536592856430091</v>
      </c>
    </row>
    <row r="8294" spans="1:3" ht="15">
      <c r="A8294" s="10"/>
      <c r="B8294" s="111">
        <v>205</v>
      </c>
      <c r="C8294" s="113">
        <f t="shared" ca="1" si="129"/>
        <v>1.7785606361741058</v>
      </c>
    </row>
    <row r="8295" spans="1:3" ht="15">
      <c r="A8295" s="10"/>
      <c r="B8295" s="111">
        <v>195.83</v>
      </c>
      <c r="C8295" s="113">
        <f t="shared" ca="1" si="129"/>
        <v>1.0841072101936997</v>
      </c>
    </row>
    <row r="8296" spans="1:3" ht="15">
      <c r="A8296" s="10"/>
      <c r="B8296" s="111">
        <v>204.57</v>
      </c>
      <c r="C8296" s="113">
        <f t="shared" ca="1" si="129"/>
        <v>1.1555288837244351</v>
      </c>
    </row>
    <row r="8297" spans="1:3" ht="15">
      <c r="A8297" s="10"/>
      <c r="B8297" s="111">
        <v>231.08</v>
      </c>
      <c r="C8297" s="113">
        <f t="shared" ca="1" si="129"/>
        <v>0.14380172242811004</v>
      </c>
    </row>
    <row r="8298" spans="1:3" ht="15">
      <c r="A8298" s="10"/>
      <c r="B8298" s="111">
        <v>253.33</v>
      </c>
      <c r="C8298" s="113">
        <f t="shared" ca="1" si="129"/>
        <v>1.2703848103928987</v>
      </c>
    </row>
    <row r="8299" spans="1:3" ht="15">
      <c r="A8299" s="10"/>
      <c r="B8299" s="111">
        <v>282</v>
      </c>
      <c r="C8299" s="113">
        <f t="shared" ca="1" si="129"/>
        <v>1.1989172168925577</v>
      </c>
    </row>
    <row r="8300" spans="1:3" ht="15">
      <c r="A8300" s="10"/>
      <c r="B8300" s="111">
        <v>290.3</v>
      </c>
      <c r="C8300" s="113">
        <f t="shared" ca="1" si="129"/>
        <v>0.17509871756633028</v>
      </c>
    </row>
    <row r="8301" spans="1:3" ht="15">
      <c r="A8301" s="10"/>
      <c r="B8301" s="111">
        <v>268.64</v>
      </c>
      <c r="C8301" s="113">
        <f t="shared" ca="1" si="129"/>
        <v>1.9761059349314418</v>
      </c>
    </row>
    <row r="8302" spans="1:3" ht="15">
      <c r="A8302" s="10"/>
      <c r="B8302" s="111">
        <v>265.79000000000002</v>
      </c>
      <c r="C8302" s="113">
        <f t="shared" ca="1" si="129"/>
        <v>0.98204952400796675</v>
      </c>
    </row>
    <row r="8303" spans="1:3" ht="15">
      <c r="A8303" s="10"/>
      <c r="B8303" s="111">
        <v>233.63</v>
      </c>
      <c r="C8303" s="113">
        <f t="shared" ca="1" si="129"/>
        <v>2.0763416613758099</v>
      </c>
    </row>
    <row r="8304" spans="1:3" ht="15">
      <c r="A8304" s="10"/>
      <c r="B8304" s="111">
        <v>236.53</v>
      </c>
      <c r="C8304" s="113">
        <f t="shared" ca="1" si="129"/>
        <v>2.1170640995215262</v>
      </c>
    </row>
    <row r="8305" spans="1:3" ht="15">
      <c r="A8305" s="10"/>
      <c r="B8305" s="111">
        <v>188.38</v>
      </c>
      <c r="C8305" s="113">
        <f t="shared" ca="1" si="129"/>
        <v>1.2131249775379829</v>
      </c>
    </row>
    <row r="8306" spans="1:3" ht="15">
      <c r="A8306" s="10"/>
      <c r="B8306" s="111">
        <v>183.78</v>
      </c>
      <c r="C8306" s="113">
        <f t="shared" ca="1" si="129"/>
        <v>0.72181200780301402</v>
      </c>
    </row>
    <row r="8307" spans="1:3" ht="15">
      <c r="A8307" s="10"/>
      <c r="B8307" s="111">
        <v>156.62</v>
      </c>
      <c r="C8307" s="113">
        <f t="shared" ca="1" si="129"/>
        <v>1.0288415244822282</v>
      </c>
    </row>
    <row r="8308" spans="1:3" ht="15">
      <c r="A8308" s="10"/>
      <c r="B8308" s="111">
        <v>143.82</v>
      </c>
      <c r="C8308" s="113">
        <f t="shared" ca="1" si="129"/>
        <v>1.2207217690020062</v>
      </c>
    </row>
    <row r="8309" spans="1:3" ht="15">
      <c r="A8309" s="10"/>
      <c r="B8309" s="111">
        <v>137.81</v>
      </c>
      <c r="C8309" s="113">
        <f t="shared" ca="1" si="129"/>
        <v>0.81378851726577939</v>
      </c>
    </row>
    <row r="8310" spans="1:3" ht="15">
      <c r="A8310" s="10"/>
      <c r="B8310" s="111">
        <v>145.13</v>
      </c>
      <c r="C8310" s="113">
        <f t="shared" ca="1" si="129"/>
        <v>1.1976397094662501</v>
      </c>
    </row>
    <row r="8311" spans="1:3" ht="15">
      <c r="A8311" s="10"/>
      <c r="B8311" s="111">
        <v>157.11000000000001</v>
      </c>
      <c r="C8311" s="113">
        <f t="shared" ca="1" si="129"/>
        <v>1.4193949234898244</v>
      </c>
    </row>
    <row r="8312" spans="1:3" ht="15">
      <c r="A8312" s="10"/>
      <c r="B8312" s="111">
        <v>269.2</v>
      </c>
      <c r="C8312" s="113">
        <f t="shared" ca="1" si="129"/>
        <v>2.0053002820099031</v>
      </c>
    </row>
    <row r="8313" spans="1:3" ht="15">
      <c r="A8313" s="10"/>
      <c r="B8313" s="111">
        <v>313.61</v>
      </c>
      <c r="C8313" s="113">
        <f t="shared" ca="1" si="129"/>
        <v>1.5689987614449981</v>
      </c>
    </row>
    <row r="8314" spans="1:3" ht="15">
      <c r="A8314" s="10"/>
      <c r="B8314" s="111">
        <v>325</v>
      </c>
      <c r="C8314" s="113">
        <f t="shared" ca="1" si="129"/>
        <v>1.3452492092718582</v>
      </c>
    </row>
    <row r="8315" spans="1:3" ht="15">
      <c r="A8315" s="10"/>
      <c r="B8315" s="111">
        <v>333.19</v>
      </c>
      <c r="C8315" s="113">
        <f t="shared" ca="1" si="129"/>
        <v>2.0240326892661384</v>
      </c>
    </row>
    <row r="8316" spans="1:3" ht="15">
      <c r="A8316" s="10"/>
      <c r="B8316" s="111">
        <v>326.83999999999997</v>
      </c>
      <c r="C8316" s="113">
        <f t="shared" ca="1" si="129"/>
        <v>6.3046029609213253E-2</v>
      </c>
    </row>
    <row r="8317" spans="1:3" ht="15">
      <c r="A8317" s="10"/>
      <c r="B8317" s="111">
        <v>324.93</v>
      </c>
      <c r="C8317" s="113">
        <f t="shared" ca="1" si="129"/>
        <v>1.2092919834306841</v>
      </c>
    </row>
    <row r="8318" spans="1:3" ht="15">
      <c r="A8318" s="10"/>
      <c r="B8318" s="111">
        <v>320.64999999999998</v>
      </c>
      <c r="C8318" s="113">
        <f t="shared" ca="1" si="129"/>
        <v>0.4119161433952091</v>
      </c>
    </row>
    <row r="8319" spans="1:3" ht="15">
      <c r="A8319" s="10"/>
      <c r="B8319" s="111">
        <v>320.60000000000002</v>
      </c>
      <c r="C8319" s="113">
        <f t="shared" ca="1" si="129"/>
        <v>0.53184205468191081</v>
      </c>
    </row>
    <row r="8320" spans="1:3" ht="15">
      <c r="A8320" s="10"/>
      <c r="B8320" s="111">
        <v>320.94</v>
      </c>
      <c r="C8320" s="113">
        <f t="shared" ca="1" si="129"/>
        <v>2.8971057156555422</v>
      </c>
    </row>
    <row r="8321" spans="1:3" ht="15">
      <c r="A8321" s="10"/>
      <c r="B8321" s="111">
        <v>322.25</v>
      </c>
      <c r="C8321" s="113">
        <f t="shared" ca="1" si="129"/>
        <v>2.2902001583181839</v>
      </c>
    </row>
    <row r="8322" spans="1:3" ht="15">
      <c r="A8322" s="10"/>
      <c r="B8322" s="111">
        <v>331.9</v>
      </c>
      <c r="C8322" s="113">
        <f t="shared" ca="1" si="129"/>
        <v>2.5922072309216531</v>
      </c>
    </row>
    <row r="8323" spans="1:3" ht="15">
      <c r="A8323" s="10"/>
      <c r="B8323" s="111">
        <v>353.73</v>
      </c>
      <c r="C8323" s="113">
        <f t="shared" ref="C8323:C8386" ca="1" si="130">B8323/100*RAND()</f>
        <v>2.0896915687657307</v>
      </c>
    </row>
    <row r="8324" spans="1:3" ht="15">
      <c r="A8324" s="10"/>
      <c r="B8324" s="111">
        <v>322.57</v>
      </c>
      <c r="C8324" s="113">
        <f t="shared" ca="1" si="130"/>
        <v>1.8854210602733144</v>
      </c>
    </row>
    <row r="8325" spans="1:3" ht="15">
      <c r="A8325" s="10"/>
      <c r="B8325" s="111">
        <v>315.79000000000002</v>
      </c>
      <c r="C8325" s="113">
        <f t="shared" ca="1" si="130"/>
        <v>0.8050483873842198</v>
      </c>
    </row>
    <row r="8326" spans="1:3" ht="15">
      <c r="A8326" s="10"/>
      <c r="B8326" s="111">
        <v>265.06</v>
      </c>
      <c r="C8326" s="113">
        <f t="shared" ca="1" si="130"/>
        <v>1.4422804217401757</v>
      </c>
    </row>
    <row r="8327" spans="1:3" ht="15">
      <c r="A8327" s="10"/>
      <c r="B8327" s="111">
        <v>232.75</v>
      </c>
      <c r="C8327" s="113">
        <f t="shared" ca="1" si="130"/>
        <v>1.9551789610530999</v>
      </c>
    </row>
    <row r="8328" spans="1:3" ht="15">
      <c r="A8328" s="10"/>
      <c r="B8328" s="111">
        <v>236.58</v>
      </c>
      <c r="C8328" s="113">
        <f t="shared" ca="1" si="130"/>
        <v>1.874918549949985</v>
      </c>
    </row>
    <row r="8329" spans="1:3" ht="15">
      <c r="A8329" s="10"/>
      <c r="B8329" s="111">
        <v>192.04</v>
      </c>
      <c r="C8329" s="113">
        <f t="shared" ca="1" si="130"/>
        <v>1.1356104634938953</v>
      </c>
    </row>
    <row r="8330" spans="1:3" ht="15">
      <c r="A8330" s="10"/>
      <c r="B8330" s="111">
        <v>185.45</v>
      </c>
      <c r="C8330" s="113">
        <f t="shared" ca="1" si="130"/>
        <v>1.4470117312269424</v>
      </c>
    </row>
    <row r="8331" spans="1:3" ht="15">
      <c r="A8331" s="10"/>
      <c r="B8331" s="111">
        <v>160.13999999999999</v>
      </c>
      <c r="C8331" s="113">
        <f t="shared" ca="1" si="130"/>
        <v>1.5764688430939564</v>
      </c>
    </row>
    <row r="8332" spans="1:3" ht="15">
      <c r="A8332" s="10"/>
      <c r="B8332" s="111">
        <v>144.41999999999999</v>
      </c>
      <c r="C8332" s="113">
        <f t="shared" ca="1" si="130"/>
        <v>0.76728989190858021</v>
      </c>
    </row>
    <row r="8333" spans="1:3" ht="15">
      <c r="A8333" s="10"/>
      <c r="B8333" s="111">
        <v>144.93</v>
      </c>
      <c r="C8333" s="113">
        <f t="shared" ca="1" si="130"/>
        <v>8.7716879082564203E-2</v>
      </c>
    </row>
    <row r="8334" spans="1:3" ht="15">
      <c r="A8334" s="10"/>
      <c r="B8334" s="111">
        <v>160.86000000000001</v>
      </c>
      <c r="C8334" s="113">
        <f t="shared" ca="1" si="130"/>
        <v>1.5111412703472038</v>
      </c>
    </row>
    <row r="8335" spans="1:3" ht="15">
      <c r="A8335" s="10"/>
      <c r="B8335" s="111">
        <v>197.33</v>
      </c>
      <c r="C8335" s="113">
        <f t="shared" ca="1" si="130"/>
        <v>0.54789400651041464</v>
      </c>
    </row>
    <row r="8336" spans="1:3" ht="15">
      <c r="A8336" s="10"/>
      <c r="B8336" s="111">
        <v>217.12</v>
      </c>
      <c r="C8336" s="113">
        <f t="shared" ca="1" si="130"/>
        <v>0.69792527907699731</v>
      </c>
    </row>
    <row r="8337" spans="1:3" ht="15">
      <c r="A8337" s="10"/>
      <c r="B8337" s="111">
        <v>320.08</v>
      </c>
      <c r="C8337" s="113">
        <f t="shared" ca="1" si="130"/>
        <v>1.9272636321720003</v>
      </c>
    </row>
    <row r="8338" spans="1:3" ht="15">
      <c r="A8338" s="10"/>
      <c r="B8338" s="111">
        <v>350.25</v>
      </c>
      <c r="C8338" s="113">
        <f t="shared" ca="1" si="130"/>
        <v>0.31591115962082789</v>
      </c>
    </row>
    <row r="8339" spans="1:3" ht="15">
      <c r="A8339" s="10"/>
      <c r="B8339" s="111">
        <v>364.12</v>
      </c>
      <c r="C8339" s="113">
        <f t="shared" ca="1" si="130"/>
        <v>0.1270018112083762</v>
      </c>
    </row>
    <row r="8340" spans="1:3" ht="15">
      <c r="A8340" s="10"/>
      <c r="B8340" s="111">
        <v>362.6</v>
      </c>
      <c r="C8340" s="113">
        <f t="shared" ca="1" si="130"/>
        <v>0.11889489724920473</v>
      </c>
    </row>
    <row r="8341" spans="1:3" ht="15">
      <c r="A8341" s="10"/>
      <c r="B8341" s="111">
        <v>370.01</v>
      </c>
      <c r="C8341" s="113">
        <f t="shared" ca="1" si="130"/>
        <v>3.1812716269339565</v>
      </c>
    </row>
    <row r="8342" spans="1:3" ht="15">
      <c r="A8342" s="10"/>
      <c r="B8342" s="111">
        <v>371.7</v>
      </c>
      <c r="C8342" s="113">
        <f t="shared" ca="1" si="130"/>
        <v>2.3928913393226789</v>
      </c>
    </row>
    <row r="8343" spans="1:3" ht="15">
      <c r="A8343" s="10"/>
      <c r="B8343" s="111">
        <v>370.47</v>
      </c>
      <c r="C8343" s="113">
        <f t="shared" ca="1" si="130"/>
        <v>0.91590391911025204</v>
      </c>
    </row>
    <row r="8344" spans="1:3" ht="15">
      <c r="A8344" s="10"/>
      <c r="B8344" s="111">
        <v>373.81</v>
      </c>
      <c r="C8344" s="113">
        <f t="shared" ca="1" si="130"/>
        <v>1.7631894417475271</v>
      </c>
    </row>
    <row r="8345" spans="1:3" ht="15">
      <c r="A8345" s="10"/>
      <c r="B8345" s="111">
        <v>372.67</v>
      </c>
      <c r="C8345" s="113">
        <f t="shared" ca="1" si="130"/>
        <v>1.5599279705075981</v>
      </c>
    </row>
    <row r="8346" spans="1:3" ht="15">
      <c r="A8346" s="10"/>
      <c r="B8346" s="111">
        <v>380</v>
      </c>
      <c r="C8346" s="113">
        <f t="shared" ca="1" si="130"/>
        <v>0.52347835932790288</v>
      </c>
    </row>
    <row r="8347" spans="1:3" ht="15">
      <c r="A8347" s="10"/>
      <c r="B8347" s="111">
        <v>400</v>
      </c>
      <c r="C8347" s="113">
        <f t="shared" ca="1" si="130"/>
        <v>3.1580456421839558</v>
      </c>
    </row>
    <row r="8348" spans="1:3" ht="15">
      <c r="A8348" s="10"/>
      <c r="B8348" s="111">
        <v>393.5</v>
      </c>
      <c r="C8348" s="113">
        <f t="shared" ca="1" si="130"/>
        <v>0.64199793984575759</v>
      </c>
    </row>
    <row r="8349" spans="1:3" ht="15">
      <c r="A8349" s="10"/>
      <c r="B8349" s="111">
        <v>359.92</v>
      </c>
      <c r="C8349" s="113">
        <f t="shared" ca="1" si="130"/>
        <v>2.5880559474098757</v>
      </c>
    </row>
    <row r="8350" spans="1:3" ht="15">
      <c r="A8350" s="10"/>
      <c r="B8350" s="111">
        <v>337.89</v>
      </c>
      <c r="C8350" s="113">
        <f t="shared" ca="1" si="130"/>
        <v>3.1036367027840619</v>
      </c>
    </row>
    <row r="8351" spans="1:3" ht="15">
      <c r="A8351" s="10"/>
      <c r="B8351" s="111">
        <v>288.77</v>
      </c>
      <c r="C8351" s="113">
        <f t="shared" ca="1" si="130"/>
        <v>1.7272735418782301</v>
      </c>
    </row>
    <row r="8352" spans="1:3" ht="15">
      <c r="A8352" s="10"/>
      <c r="B8352" s="111">
        <v>254.7</v>
      </c>
      <c r="C8352" s="113">
        <f t="shared" ca="1" si="130"/>
        <v>2.1429163654889574</v>
      </c>
    </row>
    <row r="8353" spans="1:3" ht="15">
      <c r="A8353" s="10"/>
      <c r="B8353" s="111">
        <v>218.89</v>
      </c>
      <c r="C8353" s="113">
        <f t="shared" ca="1" si="130"/>
        <v>0.33252308591975899</v>
      </c>
    </row>
    <row r="8354" spans="1:3" ht="15">
      <c r="A8354" s="10"/>
      <c r="B8354" s="111">
        <v>230.2</v>
      </c>
      <c r="C8354" s="113">
        <f t="shared" ca="1" si="130"/>
        <v>1.3027603039861675</v>
      </c>
    </row>
    <row r="8355" spans="1:3" ht="15">
      <c r="A8355" s="10"/>
      <c r="B8355" s="111">
        <v>214.8</v>
      </c>
      <c r="C8355" s="113">
        <f t="shared" ca="1" si="130"/>
        <v>1.3083979659469871</v>
      </c>
    </row>
    <row r="8356" spans="1:3" ht="15">
      <c r="A8356" s="10"/>
      <c r="B8356" s="111">
        <v>199.98</v>
      </c>
      <c r="C8356" s="113">
        <f t="shared" ca="1" si="130"/>
        <v>0.62848467975135003</v>
      </c>
    </row>
    <row r="8357" spans="1:3" ht="15">
      <c r="A8357" s="10"/>
      <c r="B8357" s="111">
        <v>185.01</v>
      </c>
      <c r="C8357" s="113">
        <f t="shared" ca="1" si="130"/>
        <v>1.3910042018231341</v>
      </c>
    </row>
    <row r="8358" spans="1:3" ht="15">
      <c r="A8358" s="10"/>
      <c r="B8358" s="111">
        <v>205.7</v>
      </c>
      <c r="C8358" s="113">
        <f t="shared" ca="1" si="130"/>
        <v>1.5366850831271492</v>
      </c>
    </row>
    <row r="8359" spans="1:3" ht="15">
      <c r="A8359" s="10"/>
      <c r="B8359" s="111">
        <v>237.2</v>
      </c>
      <c r="C8359" s="113">
        <f t="shared" ca="1" si="130"/>
        <v>1.3409413982075102</v>
      </c>
    </row>
    <row r="8360" spans="1:3" ht="15">
      <c r="A8360" s="10"/>
      <c r="B8360" s="111">
        <v>270.89999999999998</v>
      </c>
      <c r="C8360" s="113">
        <f t="shared" ca="1" si="130"/>
        <v>2.0522317552374103</v>
      </c>
    </row>
    <row r="8361" spans="1:3" ht="15">
      <c r="A8361" s="10"/>
      <c r="B8361" s="111">
        <v>338.32</v>
      </c>
      <c r="C8361" s="113">
        <f t="shared" ca="1" si="130"/>
        <v>1.1069374410934587</v>
      </c>
    </row>
    <row r="8362" spans="1:3" ht="15">
      <c r="A8362" s="10"/>
      <c r="B8362" s="111">
        <v>330.06</v>
      </c>
      <c r="C8362" s="113">
        <f t="shared" ca="1" si="130"/>
        <v>0.38734307382353489</v>
      </c>
    </row>
    <row r="8363" spans="1:3" ht="15">
      <c r="A8363" s="10"/>
      <c r="B8363" s="111">
        <v>330.09</v>
      </c>
      <c r="C8363" s="113">
        <f t="shared" ca="1" si="130"/>
        <v>1.1509374018497398</v>
      </c>
    </row>
    <row r="8364" spans="1:3" ht="15">
      <c r="A8364" s="10"/>
      <c r="B8364" s="111">
        <v>331.44</v>
      </c>
      <c r="C8364" s="113">
        <f t="shared" ca="1" si="130"/>
        <v>0.76745702542590066</v>
      </c>
    </row>
    <row r="8365" spans="1:3" ht="15">
      <c r="A8365" s="10"/>
      <c r="B8365" s="111">
        <v>330.78</v>
      </c>
      <c r="C8365" s="113">
        <f t="shared" ca="1" si="130"/>
        <v>3.1235175266738668</v>
      </c>
    </row>
    <row r="8366" spans="1:3" ht="15">
      <c r="A8366" s="10"/>
      <c r="B8366" s="111">
        <v>330.06</v>
      </c>
      <c r="C8366" s="113">
        <f t="shared" ca="1" si="130"/>
        <v>2.2120132297327926</v>
      </c>
    </row>
    <row r="8367" spans="1:3" ht="15">
      <c r="A8367" s="10"/>
      <c r="B8367" s="111">
        <v>329.94</v>
      </c>
      <c r="C8367" s="113">
        <f t="shared" ca="1" si="130"/>
        <v>2.0374819382477312</v>
      </c>
    </row>
    <row r="8368" spans="1:3" ht="15">
      <c r="A8368" s="10"/>
      <c r="B8368" s="111">
        <v>345.68</v>
      </c>
      <c r="C8368" s="113">
        <f t="shared" ca="1" si="130"/>
        <v>0.81523620494202387</v>
      </c>
    </row>
    <row r="8369" spans="1:3" ht="15">
      <c r="A8369" s="10"/>
      <c r="B8369" s="111">
        <v>349.92</v>
      </c>
      <c r="C8369" s="113">
        <f t="shared" ca="1" si="130"/>
        <v>2.8440419611687209</v>
      </c>
    </row>
    <row r="8370" spans="1:3" ht="15">
      <c r="A8370" s="10"/>
      <c r="B8370" s="111">
        <v>350.17</v>
      </c>
      <c r="C8370" s="113">
        <f t="shared" ca="1" si="130"/>
        <v>1.9977261496550445</v>
      </c>
    </row>
    <row r="8371" spans="1:3" ht="15">
      <c r="A8371" s="10"/>
      <c r="B8371" s="111">
        <v>402</v>
      </c>
      <c r="C8371" s="113">
        <f t="shared" ca="1" si="130"/>
        <v>2.0604935075929802</v>
      </c>
    </row>
    <row r="8372" spans="1:3" ht="15">
      <c r="A8372" s="10"/>
      <c r="B8372" s="111">
        <v>347.99</v>
      </c>
      <c r="C8372" s="113">
        <f t="shared" ca="1" si="130"/>
        <v>0.10889926430331028</v>
      </c>
    </row>
    <row r="8373" spans="1:3" ht="15">
      <c r="A8373" s="10"/>
      <c r="B8373" s="111">
        <v>332.34</v>
      </c>
      <c r="C8373" s="113">
        <f t="shared" ca="1" si="130"/>
        <v>1.2015268693618912</v>
      </c>
    </row>
    <row r="8374" spans="1:3" ht="15">
      <c r="A8374" s="10"/>
      <c r="B8374" s="111">
        <v>322.74</v>
      </c>
      <c r="C8374" s="113">
        <f t="shared" ca="1" si="130"/>
        <v>2.7016424612758745</v>
      </c>
    </row>
    <row r="8375" spans="1:3" ht="15">
      <c r="A8375" s="10"/>
      <c r="B8375" s="111">
        <v>256.77999999999997</v>
      </c>
      <c r="C8375" s="113">
        <f t="shared" ca="1" si="130"/>
        <v>1.5189913796495713</v>
      </c>
    </row>
    <row r="8376" spans="1:3" ht="15">
      <c r="A8376" s="10"/>
      <c r="B8376" s="111">
        <v>260.76</v>
      </c>
      <c r="C8376" s="113">
        <f t="shared" ca="1" si="130"/>
        <v>0.10160950674969223</v>
      </c>
    </row>
    <row r="8377" spans="1:3" ht="15">
      <c r="A8377" s="10"/>
      <c r="B8377" s="111">
        <v>251.95</v>
      </c>
      <c r="C8377" s="113">
        <f t="shared" ca="1" si="130"/>
        <v>2.4959327252592685</v>
      </c>
    </row>
    <row r="8378" spans="1:3" ht="15">
      <c r="A8378" s="10"/>
      <c r="B8378" s="111">
        <v>241.19</v>
      </c>
      <c r="C8378" s="113">
        <f t="shared" ca="1" si="130"/>
        <v>0.5816895437037487</v>
      </c>
    </row>
    <row r="8379" spans="1:3" ht="15">
      <c r="A8379" s="10"/>
      <c r="B8379" s="111">
        <v>231.05</v>
      </c>
      <c r="C8379" s="113">
        <f t="shared" ca="1" si="130"/>
        <v>1.1320894466945717</v>
      </c>
    </row>
    <row r="8380" spans="1:3" ht="15">
      <c r="A8380" s="10"/>
      <c r="B8380" s="111">
        <v>208.15</v>
      </c>
      <c r="C8380" s="113">
        <f t="shared" ca="1" si="130"/>
        <v>0.26231349819285493</v>
      </c>
    </row>
    <row r="8381" spans="1:3" ht="15">
      <c r="A8381" s="10"/>
      <c r="B8381" s="111">
        <v>230.62</v>
      </c>
      <c r="C8381" s="113">
        <f t="shared" ca="1" si="130"/>
        <v>0.65893882012260574</v>
      </c>
    </row>
    <row r="8382" spans="1:3" ht="15">
      <c r="A8382" s="10"/>
      <c r="B8382" s="111">
        <v>251.78</v>
      </c>
      <c r="C8382" s="113">
        <f t="shared" ca="1" si="130"/>
        <v>1.9536946880259602</v>
      </c>
    </row>
    <row r="8383" spans="1:3" ht="15">
      <c r="A8383" s="10"/>
      <c r="B8383" s="111">
        <v>266.49</v>
      </c>
      <c r="C8383" s="113">
        <f t="shared" ca="1" si="130"/>
        <v>1.2478136781484062</v>
      </c>
    </row>
    <row r="8384" spans="1:3" ht="15">
      <c r="A8384" s="10"/>
      <c r="B8384" s="111">
        <v>313.93</v>
      </c>
      <c r="C8384" s="113">
        <f t="shared" ca="1" si="130"/>
        <v>0.81087057171069676</v>
      </c>
    </row>
    <row r="8385" spans="1:3" ht="15">
      <c r="A8385" s="10"/>
      <c r="B8385" s="111">
        <v>403.56</v>
      </c>
      <c r="C8385" s="113">
        <f t="shared" ca="1" si="130"/>
        <v>2.9312948026361663</v>
      </c>
    </row>
    <row r="8386" spans="1:3" ht="15">
      <c r="A8386" s="10"/>
      <c r="B8386" s="111">
        <v>411.12</v>
      </c>
      <c r="C8386" s="113">
        <f t="shared" ca="1" si="130"/>
        <v>2.6789502423068825</v>
      </c>
    </row>
    <row r="8387" spans="1:3" ht="15">
      <c r="A8387" s="10"/>
      <c r="B8387" s="111">
        <v>416.8</v>
      </c>
      <c r="C8387" s="113">
        <f t="shared" ref="C8387:C8450" ca="1" si="131">B8387/100*RAND()</f>
        <v>0.70303149678263177</v>
      </c>
    </row>
    <row r="8388" spans="1:3" ht="15">
      <c r="A8388" s="10"/>
      <c r="B8388" s="111">
        <v>408.8</v>
      </c>
      <c r="C8388" s="113">
        <f t="shared" ca="1" si="131"/>
        <v>3.3614319622477544</v>
      </c>
    </row>
    <row r="8389" spans="1:3" ht="15">
      <c r="A8389" s="10"/>
      <c r="B8389" s="111">
        <v>404.19</v>
      </c>
      <c r="C8389" s="113">
        <f t="shared" ca="1" si="131"/>
        <v>2.8792821687834507</v>
      </c>
    </row>
    <row r="8390" spans="1:3" ht="15">
      <c r="A8390" s="10"/>
      <c r="B8390" s="111">
        <v>400.18</v>
      </c>
      <c r="C8390" s="113">
        <f t="shared" ca="1" si="131"/>
        <v>1.9032942198764197E-2</v>
      </c>
    </row>
    <row r="8391" spans="1:3" ht="15">
      <c r="A8391" s="10"/>
      <c r="B8391" s="111">
        <v>390.63</v>
      </c>
      <c r="C8391" s="113">
        <f t="shared" ca="1" si="131"/>
        <v>1.4869133557253928</v>
      </c>
    </row>
    <row r="8392" spans="1:3" ht="15">
      <c r="A8392" s="10"/>
      <c r="B8392" s="111">
        <v>395.24</v>
      </c>
      <c r="C8392" s="113">
        <f t="shared" ca="1" si="131"/>
        <v>2.0476286066327543</v>
      </c>
    </row>
    <row r="8393" spans="1:3" ht="15">
      <c r="A8393" s="10"/>
      <c r="B8393" s="111">
        <v>399.72</v>
      </c>
      <c r="C8393" s="113">
        <f t="shared" ca="1" si="131"/>
        <v>1.6424818807175479</v>
      </c>
    </row>
    <row r="8394" spans="1:3" ht="15">
      <c r="A8394" s="10"/>
      <c r="B8394" s="111">
        <v>416.23</v>
      </c>
      <c r="C8394" s="113">
        <f t="shared" ca="1" si="131"/>
        <v>3.8177552042921739</v>
      </c>
    </row>
    <row r="8395" spans="1:3" ht="15">
      <c r="A8395" s="10"/>
      <c r="B8395" s="111">
        <v>425</v>
      </c>
      <c r="C8395" s="113">
        <f t="shared" ca="1" si="131"/>
        <v>7.537075280859562E-4</v>
      </c>
    </row>
    <row r="8396" spans="1:3" ht="15">
      <c r="A8396" s="10"/>
      <c r="B8396" s="111">
        <v>417.25</v>
      </c>
      <c r="C8396" s="113">
        <f t="shared" ca="1" si="131"/>
        <v>0.5616165443467005</v>
      </c>
    </row>
    <row r="8397" spans="1:3" ht="15">
      <c r="A8397" s="10"/>
      <c r="B8397" s="111">
        <v>404.57</v>
      </c>
      <c r="C8397" s="113">
        <f t="shared" ca="1" si="131"/>
        <v>0.82759437487977272</v>
      </c>
    </row>
    <row r="8398" spans="1:3" ht="15">
      <c r="A8398" s="10"/>
      <c r="B8398" s="111">
        <v>365.76</v>
      </c>
      <c r="C8398" s="113">
        <f t="shared" ca="1" si="131"/>
        <v>3.6515027964262803</v>
      </c>
    </row>
    <row r="8399" spans="1:3" ht="15">
      <c r="A8399" s="10"/>
      <c r="B8399" s="111">
        <v>318.56</v>
      </c>
      <c r="C8399" s="113">
        <f t="shared" ca="1" si="131"/>
        <v>1.3137451477813031</v>
      </c>
    </row>
    <row r="8400" spans="1:3" ht="15">
      <c r="A8400" s="10"/>
      <c r="B8400" s="111">
        <v>285.45</v>
      </c>
      <c r="C8400" s="113">
        <f t="shared" ca="1" si="131"/>
        <v>0.39108032861779823</v>
      </c>
    </row>
    <row r="8401" spans="1:3" ht="15">
      <c r="A8401" s="10"/>
      <c r="B8401" s="111">
        <v>257</v>
      </c>
      <c r="C8401" s="113">
        <f t="shared" ca="1" si="131"/>
        <v>0.21317698704679189</v>
      </c>
    </row>
    <row r="8402" spans="1:3" ht="15">
      <c r="A8402" s="10"/>
      <c r="B8402" s="111">
        <v>289.26</v>
      </c>
      <c r="C8402" s="113">
        <f t="shared" ca="1" si="131"/>
        <v>1.8018685042306961</v>
      </c>
    </row>
    <row r="8403" spans="1:3" ht="15">
      <c r="A8403" s="10"/>
      <c r="B8403" s="111">
        <v>263.02</v>
      </c>
      <c r="C8403" s="113">
        <f t="shared" ca="1" si="131"/>
        <v>1.0766004515197376</v>
      </c>
    </row>
    <row r="8404" spans="1:3" ht="15">
      <c r="A8404" s="10"/>
      <c r="B8404" s="111">
        <v>250.07</v>
      </c>
      <c r="C8404" s="113">
        <f t="shared" ca="1" si="131"/>
        <v>0.86149893187749071</v>
      </c>
    </row>
    <row r="8405" spans="1:3" ht="15">
      <c r="A8405" s="10"/>
      <c r="B8405" s="111">
        <v>240.73</v>
      </c>
      <c r="C8405" s="113">
        <f t="shared" ca="1" si="131"/>
        <v>2.0027811409367233</v>
      </c>
    </row>
    <row r="8406" spans="1:3" ht="15">
      <c r="A8406" s="10"/>
      <c r="B8406" s="111">
        <v>250</v>
      </c>
      <c r="C8406" s="113">
        <f t="shared" ca="1" si="131"/>
        <v>1.076032380489548</v>
      </c>
    </row>
    <row r="8407" spans="1:3" ht="15">
      <c r="A8407" s="10"/>
      <c r="B8407" s="111">
        <v>270.08999999999997</v>
      </c>
      <c r="C8407" s="113">
        <f t="shared" ca="1" si="131"/>
        <v>0.98775368700685373</v>
      </c>
    </row>
    <row r="8408" spans="1:3" ht="15">
      <c r="A8408" s="10"/>
      <c r="B8408" s="111">
        <v>303.81</v>
      </c>
      <c r="C8408" s="113">
        <f t="shared" ca="1" si="131"/>
        <v>1.6757491558534159</v>
      </c>
    </row>
    <row r="8409" spans="1:3" ht="15">
      <c r="A8409" s="10"/>
      <c r="B8409" s="111">
        <v>391</v>
      </c>
      <c r="C8409" s="113">
        <f t="shared" ca="1" si="131"/>
        <v>3.427436414322417</v>
      </c>
    </row>
    <row r="8410" spans="1:3" ht="15">
      <c r="A8410" s="10"/>
      <c r="B8410" s="111">
        <v>403.92</v>
      </c>
      <c r="C8410" s="113">
        <f t="shared" ca="1" si="131"/>
        <v>0.49449400611398447</v>
      </c>
    </row>
    <row r="8411" spans="1:3" ht="15">
      <c r="A8411" s="10"/>
      <c r="B8411" s="111">
        <v>403.92</v>
      </c>
      <c r="C8411" s="113">
        <f t="shared" ca="1" si="131"/>
        <v>3.9773502674619063</v>
      </c>
    </row>
    <row r="8412" spans="1:3" ht="15">
      <c r="A8412" s="10"/>
      <c r="B8412" s="111">
        <v>398.95</v>
      </c>
      <c r="C8412" s="113">
        <f t="shared" ca="1" si="131"/>
        <v>1.4190122566052645</v>
      </c>
    </row>
    <row r="8413" spans="1:3" ht="15">
      <c r="A8413" s="10"/>
      <c r="B8413" s="111">
        <v>392.46</v>
      </c>
      <c r="C8413" s="113">
        <f t="shared" ca="1" si="131"/>
        <v>1.1631665136147402</v>
      </c>
    </row>
    <row r="8414" spans="1:3" ht="15">
      <c r="A8414" s="10"/>
      <c r="B8414" s="111">
        <v>376.13</v>
      </c>
      <c r="C8414" s="113">
        <f t="shared" ca="1" si="131"/>
        <v>1.6782850821534732</v>
      </c>
    </row>
    <row r="8415" spans="1:3" ht="15">
      <c r="A8415" s="10"/>
      <c r="B8415" s="111">
        <v>351.71</v>
      </c>
      <c r="C8415" s="113">
        <f t="shared" ca="1" si="131"/>
        <v>0.95658764973691324</v>
      </c>
    </row>
    <row r="8416" spans="1:3" ht="15">
      <c r="A8416" s="10"/>
      <c r="B8416" s="111">
        <v>361.51</v>
      </c>
      <c r="C8416" s="113">
        <f t="shared" ca="1" si="131"/>
        <v>1.2476978908046541</v>
      </c>
    </row>
    <row r="8417" spans="1:3" ht="15">
      <c r="A8417" s="10"/>
      <c r="B8417" s="111">
        <v>392.1</v>
      </c>
      <c r="C8417" s="113">
        <f t="shared" ca="1" si="131"/>
        <v>1.5057861663115402</v>
      </c>
    </row>
    <row r="8418" spans="1:3" ht="15">
      <c r="A8418" s="10"/>
      <c r="B8418" s="111">
        <v>382.32</v>
      </c>
      <c r="C8418" s="113">
        <f t="shared" ca="1" si="131"/>
        <v>2.7475644371430938</v>
      </c>
    </row>
    <row r="8419" spans="1:3" ht="15">
      <c r="A8419" s="10"/>
      <c r="B8419" s="111">
        <v>397.3</v>
      </c>
      <c r="C8419" s="113">
        <f t="shared" ca="1" si="131"/>
        <v>2.7373887430696646</v>
      </c>
    </row>
    <row r="8420" spans="1:3" ht="15">
      <c r="A8420" s="10"/>
      <c r="B8420" s="111">
        <v>394.42</v>
      </c>
      <c r="C8420" s="113">
        <f t="shared" ca="1" si="131"/>
        <v>2.0525952427625587</v>
      </c>
    </row>
    <row r="8421" spans="1:3" ht="15">
      <c r="A8421" s="10"/>
      <c r="B8421" s="111">
        <v>390.1</v>
      </c>
      <c r="C8421" s="113">
        <f t="shared" ca="1" si="131"/>
        <v>1.033420685590128</v>
      </c>
    </row>
    <row r="8422" spans="1:3" ht="15">
      <c r="A8422" s="10"/>
      <c r="B8422" s="111">
        <v>341.98</v>
      </c>
      <c r="C8422" s="113">
        <f t="shared" ca="1" si="131"/>
        <v>2.3694246922559516</v>
      </c>
    </row>
    <row r="8423" spans="1:3" ht="15">
      <c r="A8423" s="10"/>
      <c r="B8423" s="111">
        <v>306.77999999999997</v>
      </c>
      <c r="C8423" s="113">
        <f t="shared" ca="1" si="131"/>
        <v>0.87649434001133453</v>
      </c>
    </row>
    <row r="8424" spans="1:3" ht="15">
      <c r="A8424" s="10"/>
      <c r="B8424" s="111">
        <v>294.38</v>
      </c>
      <c r="C8424" s="113">
        <f t="shared" ca="1" si="131"/>
        <v>0.32953454404559618</v>
      </c>
    </row>
    <row r="8425" spans="1:3" ht="15">
      <c r="A8425" s="10"/>
      <c r="B8425" s="111">
        <v>269.39999999999998</v>
      </c>
      <c r="C8425" s="113">
        <f t="shared" ca="1" si="131"/>
        <v>1.7548962618929276</v>
      </c>
    </row>
    <row r="8426" spans="1:3" ht="15">
      <c r="A8426" s="10"/>
      <c r="B8426" s="111">
        <v>310.12</v>
      </c>
      <c r="C8426" s="113">
        <f t="shared" ca="1" si="131"/>
        <v>2.2360644846410076</v>
      </c>
    </row>
    <row r="8427" spans="1:3" ht="15">
      <c r="A8427" s="10"/>
      <c r="B8427" s="111">
        <v>278.20999999999998</v>
      </c>
      <c r="C8427" s="113">
        <f t="shared" ca="1" si="131"/>
        <v>2.4595915914846054</v>
      </c>
    </row>
    <row r="8428" spans="1:3" ht="15">
      <c r="A8428" s="10"/>
      <c r="B8428" s="111">
        <v>258.24</v>
      </c>
      <c r="C8428" s="113">
        <f t="shared" ca="1" si="131"/>
        <v>0.3764379253045595</v>
      </c>
    </row>
    <row r="8429" spans="1:3" ht="15">
      <c r="A8429" s="10"/>
      <c r="B8429" s="111">
        <v>269.89</v>
      </c>
      <c r="C8429" s="113">
        <f t="shared" ca="1" si="131"/>
        <v>1.1747838416210397</v>
      </c>
    </row>
    <row r="8430" spans="1:3" ht="15">
      <c r="A8430" s="10"/>
      <c r="B8430" s="111">
        <v>255.4</v>
      </c>
      <c r="C8430" s="113">
        <f t="shared" ca="1" si="131"/>
        <v>0.30463889647904607</v>
      </c>
    </row>
    <row r="8431" spans="1:3" ht="15">
      <c r="A8431" s="10"/>
      <c r="B8431" s="111">
        <v>237.85</v>
      </c>
      <c r="C8431" s="113">
        <f t="shared" ca="1" si="131"/>
        <v>0.6957080279344946</v>
      </c>
    </row>
    <row r="8432" spans="1:3" ht="15">
      <c r="A8432" s="10"/>
      <c r="B8432" s="111">
        <v>278.2</v>
      </c>
      <c r="C8432" s="113">
        <f t="shared" ca="1" si="131"/>
        <v>0.4946162564098755</v>
      </c>
    </row>
    <row r="8433" spans="1:3" ht="15">
      <c r="A8433" s="10"/>
      <c r="B8433" s="111">
        <v>299.60000000000002</v>
      </c>
      <c r="C8433" s="113">
        <f t="shared" ca="1" si="131"/>
        <v>2.8012942431985053</v>
      </c>
    </row>
    <row r="8434" spans="1:3" ht="15">
      <c r="A8434" s="10"/>
      <c r="B8434" s="111">
        <v>313.08</v>
      </c>
      <c r="C8434" s="113">
        <f t="shared" ca="1" si="131"/>
        <v>1.0542080585184537</v>
      </c>
    </row>
    <row r="8435" spans="1:3" ht="15">
      <c r="A8435" s="10"/>
      <c r="B8435" s="111">
        <v>335.28</v>
      </c>
      <c r="C8435" s="113">
        <f t="shared" ca="1" si="131"/>
        <v>1.4133581592893596</v>
      </c>
    </row>
    <row r="8436" spans="1:3" ht="15">
      <c r="A8436" s="10"/>
      <c r="B8436" s="111">
        <v>324.10000000000002</v>
      </c>
      <c r="C8436" s="113">
        <f t="shared" ca="1" si="131"/>
        <v>0.87437653152617778</v>
      </c>
    </row>
    <row r="8437" spans="1:3" ht="15">
      <c r="A8437" s="10"/>
      <c r="B8437" s="111">
        <v>312.69</v>
      </c>
      <c r="C8437" s="113">
        <f t="shared" ca="1" si="131"/>
        <v>1.8827941601244551</v>
      </c>
    </row>
    <row r="8438" spans="1:3" ht="15">
      <c r="A8438" s="10"/>
      <c r="B8438" s="111">
        <v>286.58</v>
      </c>
      <c r="C8438" s="113">
        <f t="shared" ca="1" si="131"/>
        <v>2.545256897309994</v>
      </c>
    </row>
    <row r="8439" spans="1:3" ht="15">
      <c r="A8439" s="10"/>
      <c r="B8439" s="111">
        <v>287.16000000000003</v>
      </c>
      <c r="C8439" s="113">
        <f t="shared" ca="1" si="131"/>
        <v>1.7703268344370819</v>
      </c>
    </row>
    <row r="8440" spans="1:3" ht="15">
      <c r="A8440" s="10"/>
      <c r="B8440" s="111">
        <v>286.8</v>
      </c>
      <c r="C8440" s="113">
        <f t="shared" ca="1" si="131"/>
        <v>7.81806957467958E-2</v>
      </c>
    </row>
    <row r="8441" spans="1:3" ht="15">
      <c r="A8441" s="10"/>
      <c r="B8441" s="111">
        <v>274.7</v>
      </c>
      <c r="C8441" s="113">
        <f t="shared" ca="1" si="131"/>
        <v>1.7660176053371748</v>
      </c>
    </row>
    <row r="8442" spans="1:3" ht="15">
      <c r="A8442" s="10"/>
      <c r="B8442" s="111">
        <v>311.01</v>
      </c>
      <c r="C8442" s="113">
        <f t="shared" ca="1" si="131"/>
        <v>1.6966589098975395</v>
      </c>
    </row>
    <row r="8443" spans="1:3" ht="15">
      <c r="A8443" s="10"/>
      <c r="B8443" s="111">
        <v>332.53</v>
      </c>
      <c r="C8443" s="113">
        <f t="shared" ca="1" si="131"/>
        <v>3.2637332147813365</v>
      </c>
    </row>
    <row r="8444" spans="1:3" ht="15">
      <c r="A8444" s="10"/>
      <c r="B8444" s="111">
        <v>290.93</v>
      </c>
      <c r="C8444" s="113">
        <f t="shared" ca="1" si="131"/>
        <v>0.891280267483053</v>
      </c>
    </row>
    <row r="8445" spans="1:3" ht="15">
      <c r="A8445" s="10"/>
      <c r="B8445" s="111">
        <v>199.9</v>
      </c>
      <c r="C8445" s="113">
        <f t="shared" ca="1" si="131"/>
        <v>0.36751116619387431</v>
      </c>
    </row>
    <row r="8446" spans="1:3" ht="15">
      <c r="A8446" s="10"/>
      <c r="B8446" s="111">
        <v>178.07</v>
      </c>
      <c r="C8446" s="113">
        <f t="shared" ca="1" si="131"/>
        <v>0.72218173014604226</v>
      </c>
    </row>
    <row r="8447" spans="1:3" ht="15">
      <c r="A8447" s="10"/>
      <c r="B8447" s="111">
        <v>127.71</v>
      </c>
      <c r="C8447" s="113">
        <f t="shared" ca="1" si="131"/>
        <v>0.65522363210427781</v>
      </c>
    </row>
    <row r="8448" spans="1:3" ht="15">
      <c r="A8448" s="10"/>
      <c r="B8448" s="111">
        <v>99.78</v>
      </c>
      <c r="C8448" s="113">
        <f t="shared" ca="1" si="131"/>
        <v>0.11186204684897011</v>
      </c>
    </row>
    <row r="8449" spans="1:3" ht="15">
      <c r="A8449" s="10"/>
      <c r="B8449" s="111">
        <v>80.489999999999995</v>
      </c>
      <c r="C8449" s="113">
        <f t="shared" ca="1" si="131"/>
        <v>0.18738351428745598</v>
      </c>
    </row>
    <row r="8450" spans="1:3" ht="15">
      <c r="A8450" s="10"/>
      <c r="B8450" s="111">
        <v>83</v>
      </c>
      <c r="C8450" s="113">
        <f t="shared" ca="1" si="131"/>
        <v>0.5279730315314296</v>
      </c>
    </row>
    <row r="8451" spans="1:3" ht="15">
      <c r="A8451" s="10"/>
      <c r="B8451" s="111">
        <v>71.92</v>
      </c>
      <c r="C8451" s="113">
        <f t="shared" ref="C8451:C8514" ca="1" si="132">B8451/100*RAND()</f>
        <v>0.42004302077059363</v>
      </c>
    </row>
    <row r="8452" spans="1:3" ht="15">
      <c r="A8452" s="10"/>
      <c r="B8452" s="111">
        <v>69.900000000000006</v>
      </c>
      <c r="C8452" s="113">
        <f t="shared" ca="1" si="132"/>
        <v>0.66949756314150799</v>
      </c>
    </row>
    <row r="8453" spans="1:3" ht="15">
      <c r="A8453" s="10"/>
      <c r="B8453" s="111">
        <v>50.07</v>
      </c>
      <c r="C8453" s="113">
        <f t="shared" ca="1" si="132"/>
        <v>0.26526718026515406</v>
      </c>
    </row>
    <row r="8454" spans="1:3" ht="15">
      <c r="A8454" s="10"/>
      <c r="B8454" s="111">
        <v>42.68</v>
      </c>
      <c r="C8454" s="113">
        <f t="shared" ca="1" si="132"/>
        <v>0.26460600922320188</v>
      </c>
    </row>
    <row r="8455" spans="1:3" ht="15">
      <c r="A8455" s="10"/>
      <c r="B8455" s="111">
        <v>30.85</v>
      </c>
      <c r="C8455" s="113">
        <f t="shared" ca="1" si="132"/>
        <v>0.12677901381961257</v>
      </c>
    </row>
    <row r="8456" spans="1:3" ht="15">
      <c r="A8456" s="10"/>
      <c r="B8456" s="111">
        <v>21.83</v>
      </c>
      <c r="C8456" s="113">
        <f t="shared" ca="1" si="132"/>
        <v>0.13659686249119929</v>
      </c>
    </row>
    <row r="8457" spans="1:3" ht="15">
      <c r="A8457" s="10"/>
      <c r="B8457" s="111">
        <v>59.96</v>
      </c>
      <c r="C8457" s="113">
        <f t="shared" ca="1" si="132"/>
        <v>0.30105764063145268</v>
      </c>
    </row>
    <row r="8458" spans="1:3" ht="15">
      <c r="A8458" s="10"/>
      <c r="B8458" s="111">
        <v>70.97</v>
      </c>
      <c r="C8458" s="113">
        <f t="shared" ca="1" si="132"/>
        <v>0.4408728430111335</v>
      </c>
    </row>
    <row r="8459" spans="1:3" ht="15">
      <c r="A8459" s="10"/>
      <c r="B8459" s="111">
        <v>86.03</v>
      </c>
      <c r="C8459" s="113">
        <f t="shared" ca="1" si="132"/>
        <v>0.39293264367714442</v>
      </c>
    </row>
    <row r="8460" spans="1:3" ht="15">
      <c r="A8460" s="10"/>
      <c r="B8460" s="111">
        <v>86.8</v>
      </c>
      <c r="C8460" s="113">
        <f t="shared" ca="1" si="132"/>
        <v>0.83172399745261005</v>
      </c>
    </row>
    <row r="8461" spans="1:3" ht="15">
      <c r="A8461" s="10"/>
      <c r="B8461" s="111">
        <v>107.61</v>
      </c>
      <c r="C8461" s="113">
        <f t="shared" ca="1" si="132"/>
        <v>0.19526826772973543</v>
      </c>
    </row>
    <row r="8462" spans="1:3" ht="15">
      <c r="A8462" s="10"/>
      <c r="B8462" s="111">
        <v>100.03</v>
      </c>
      <c r="C8462" s="113">
        <f t="shared" ca="1" si="132"/>
        <v>0.31126137038691709</v>
      </c>
    </row>
    <row r="8463" spans="1:3" ht="15">
      <c r="A8463" s="10"/>
      <c r="B8463" s="111">
        <v>85.78</v>
      </c>
      <c r="C8463" s="113">
        <f t="shared" ca="1" si="132"/>
        <v>0.70603413179777308</v>
      </c>
    </row>
    <row r="8464" spans="1:3" ht="15">
      <c r="A8464" s="10"/>
      <c r="B8464" s="111">
        <v>87.7</v>
      </c>
      <c r="C8464" s="113">
        <f t="shared" ca="1" si="132"/>
        <v>0.12711657188538125</v>
      </c>
    </row>
    <row r="8465" spans="1:3" ht="15">
      <c r="A8465" s="10"/>
      <c r="B8465" s="111">
        <v>99.99</v>
      </c>
      <c r="C8465" s="113">
        <f t="shared" ca="1" si="132"/>
        <v>5.0049266153050782E-2</v>
      </c>
    </row>
    <row r="8466" spans="1:3" ht="15">
      <c r="A8466" s="10"/>
      <c r="B8466" s="111">
        <v>133.78</v>
      </c>
      <c r="C8466" s="113">
        <f t="shared" ca="1" si="132"/>
        <v>0.13372415258880146</v>
      </c>
    </row>
    <row r="8467" spans="1:3" ht="15">
      <c r="A8467" s="10"/>
      <c r="B8467" s="111">
        <v>181.81</v>
      </c>
      <c r="C8467" s="113">
        <f t="shared" ca="1" si="132"/>
        <v>1.1402915964135454</v>
      </c>
    </row>
    <row r="8468" spans="1:3" ht="15">
      <c r="A8468" s="10"/>
      <c r="B8468" s="111">
        <v>197.76</v>
      </c>
      <c r="C8468" s="113">
        <f t="shared" ca="1" si="132"/>
        <v>0.21179872959260165</v>
      </c>
    </row>
    <row r="8469" spans="1:3" ht="15">
      <c r="A8469" s="10"/>
      <c r="B8469" s="111">
        <v>204.09</v>
      </c>
      <c r="C8469" s="113">
        <f t="shared" ca="1" si="132"/>
        <v>0.55680568432864419</v>
      </c>
    </row>
    <row r="8470" spans="1:3" ht="15">
      <c r="A8470" s="10"/>
      <c r="B8470" s="111">
        <v>225.12</v>
      </c>
      <c r="C8470" s="113">
        <f t="shared" ca="1" si="132"/>
        <v>0.17281420953481616</v>
      </c>
    </row>
    <row r="8471" spans="1:3" ht="15">
      <c r="A8471" s="10"/>
      <c r="B8471" s="111">
        <v>239.01</v>
      </c>
      <c r="C8471" s="113">
        <f t="shared" ca="1" si="132"/>
        <v>0.14018706991216043</v>
      </c>
    </row>
    <row r="8472" spans="1:3" ht="15">
      <c r="A8472" s="10"/>
      <c r="B8472" s="111">
        <v>328</v>
      </c>
      <c r="C8472" s="113">
        <f t="shared" ca="1" si="132"/>
        <v>2.7043545728980529</v>
      </c>
    </row>
    <row r="8473" spans="1:3" ht="15">
      <c r="A8473" s="10"/>
      <c r="B8473" s="111">
        <v>207.47</v>
      </c>
      <c r="C8473" s="113">
        <f t="shared" ca="1" si="132"/>
        <v>0.50773268126381277</v>
      </c>
    </row>
    <row r="8474" spans="1:3" ht="15">
      <c r="A8474" s="10"/>
      <c r="B8474" s="111">
        <v>159.25</v>
      </c>
      <c r="C8474" s="113">
        <f t="shared" ca="1" si="132"/>
        <v>1.1399590414395544</v>
      </c>
    </row>
    <row r="8475" spans="1:3" ht="15">
      <c r="A8475" s="10"/>
      <c r="B8475" s="111">
        <v>152.05000000000001</v>
      </c>
      <c r="C8475" s="113">
        <f t="shared" ca="1" si="132"/>
        <v>3.9135361556517687E-2</v>
      </c>
    </row>
    <row r="8476" spans="1:3" ht="15">
      <c r="A8476" s="10"/>
      <c r="B8476" s="111">
        <v>148.91</v>
      </c>
      <c r="C8476" s="113">
        <f t="shared" ca="1" si="132"/>
        <v>0.99470042953768656</v>
      </c>
    </row>
    <row r="8477" spans="1:3" ht="15">
      <c r="A8477" s="10"/>
      <c r="B8477" s="111">
        <v>145.51</v>
      </c>
      <c r="C8477" s="113">
        <f t="shared" ca="1" si="132"/>
        <v>0.30996906552749942</v>
      </c>
    </row>
    <row r="8478" spans="1:3" ht="15">
      <c r="A8478" s="10"/>
      <c r="B8478" s="111">
        <v>136.9</v>
      </c>
      <c r="C8478" s="113">
        <f t="shared" ca="1" si="132"/>
        <v>0.17175473525586413</v>
      </c>
    </row>
    <row r="8479" spans="1:3" ht="15">
      <c r="A8479" s="10"/>
      <c r="B8479" s="111">
        <v>138.27000000000001</v>
      </c>
      <c r="C8479" s="113">
        <f t="shared" ca="1" si="132"/>
        <v>0.33684521405815376</v>
      </c>
    </row>
    <row r="8480" spans="1:3" ht="15">
      <c r="A8480" s="10"/>
      <c r="B8480" s="111">
        <v>305.12</v>
      </c>
      <c r="C8480" s="113">
        <f t="shared" ca="1" si="132"/>
        <v>0.24624569386857045</v>
      </c>
    </row>
    <row r="8481" spans="1:3" ht="15">
      <c r="A8481" s="10"/>
      <c r="B8481" s="111">
        <v>396.95</v>
      </c>
      <c r="C8481" s="113">
        <f t="shared" ca="1" si="132"/>
        <v>3.6815481889501438</v>
      </c>
    </row>
    <row r="8482" spans="1:3" ht="15">
      <c r="A8482" s="10"/>
      <c r="B8482" s="111">
        <v>436.42</v>
      </c>
      <c r="C8482" s="113">
        <f t="shared" ca="1" si="132"/>
        <v>1.1003603064718173</v>
      </c>
    </row>
    <row r="8483" spans="1:3" ht="15">
      <c r="A8483" s="10"/>
      <c r="B8483" s="111">
        <v>410.03</v>
      </c>
      <c r="C8483" s="113">
        <f t="shared" ca="1" si="132"/>
        <v>4.0098190070688648</v>
      </c>
    </row>
    <row r="8484" spans="1:3" ht="15">
      <c r="A8484" s="10"/>
      <c r="B8484" s="111">
        <v>373.78</v>
      </c>
      <c r="C8484" s="113">
        <f t="shared" ca="1" si="132"/>
        <v>2.8109594763726276</v>
      </c>
    </row>
    <row r="8485" spans="1:3" ht="15">
      <c r="A8485" s="10"/>
      <c r="B8485" s="111">
        <v>364.85</v>
      </c>
      <c r="C8485" s="113">
        <f t="shared" ca="1" si="132"/>
        <v>2.5367636922203189</v>
      </c>
    </row>
    <row r="8486" spans="1:3" ht="15">
      <c r="A8486" s="10"/>
      <c r="B8486" s="111">
        <v>333.09</v>
      </c>
      <c r="C8486" s="113">
        <f t="shared" ca="1" si="132"/>
        <v>0.21051393507859281</v>
      </c>
    </row>
    <row r="8487" spans="1:3" ht="15">
      <c r="A8487" s="10"/>
      <c r="B8487" s="111">
        <v>368.35</v>
      </c>
      <c r="C8487" s="113">
        <f t="shared" ca="1" si="132"/>
        <v>3.4638586453467139</v>
      </c>
    </row>
    <row r="8488" spans="1:3" ht="15">
      <c r="A8488" s="10"/>
      <c r="B8488" s="111">
        <v>404.92</v>
      </c>
      <c r="C8488" s="113">
        <f t="shared" ca="1" si="132"/>
        <v>3.7989697525468213</v>
      </c>
    </row>
    <row r="8489" spans="1:3" ht="15">
      <c r="A8489" s="10"/>
      <c r="B8489" s="111">
        <v>428.82</v>
      </c>
      <c r="C8489" s="113">
        <f t="shared" ca="1" si="132"/>
        <v>3.9070551991501361</v>
      </c>
    </row>
    <row r="8490" spans="1:3" ht="15">
      <c r="A8490" s="10"/>
      <c r="B8490" s="111">
        <v>439.97</v>
      </c>
      <c r="C8490" s="113">
        <f t="shared" ca="1" si="132"/>
        <v>1.2239314286473055</v>
      </c>
    </row>
    <row r="8491" spans="1:3" ht="15">
      <c r="A8491" s="10"/>
      <c r="B8491" s="111">
        <v>460.08</v>
      </c>
      <c r="C8491" s="113">
        <f t="shared" ca="1" si="132"/>
        <v>1.9562759280170114</v>
      </c>
    </row>
    <row r="8492" spans="1:3" ht="15">
      <c r="A8492" s="10"/>
      <c r="B8492" s="111">
        <v>465.98</v>
      </c>
      <c r="C8492" s="113">
        <f t="shared" ca="1" si="132"/>
        <v>0.76359388497187608</v>
      </c>
    </row>
    <row r="8493" spans="1:3" ht="15">
      <c r="A8493" s="10"/>
      <c r="B8493" s="111">
        <v>442.73</v>
      </c>
      <c r="C8493" s="113">
        <f t="shared" ca="1" si="132"/>
        <v>0.40108032342529421</v>
      </c>
    </row>
    <row r="8494" spans="1:3" ht="15">
      <c r="A8494" s="10"/>
      <c r="B8494" s="111">
        <v>424</v>
      </c>
      <c r="C8494" s="113">
        <f t="shared" ca="1" si="132"/>
        <v>0.3946909780225048</v>
      </c>
    </row>
    <row r="8495" spans="1:3" ht="15">
      <c r="A8495" s="10"/>
      <c r="B8495" s="111">
        <v>373.18</v>
      </c>
      <c r="C8495" s="113">
        <f t="shared" ca="1" si="132"/>
        <v>2.7733308322192385</v>
      </c>
    </row>
    <row r="8496" spans="1:3" ht="15">
      <c r="A8496" s="10"/>
      <c r="B8496" s="111">
        <v>340.99</v>
      </c>
      <c r="C8496" s="113">
        <f t="shared" ca="1" si="132"/>
        <v>0.18722589041676246</v>
      </c>
    </row>
    <row r="8497" spans="1:3" ht="15">
      <c r="A8497" s="10"/>
      <c r="B8497" s="111">
        <v>302.74</v>
      </c>
      <c r="C8497" s="113">
        <f t="shared" ca="1" si="132"/>
        <v>1.9885386239858953</v>
      </c>
    </row>
    <row r="8498" spans="1:3" ht="15">
      <c r="A8498" s="10"/>
      <c r="B8498" s="111">
        <v>283.89999999999998</v>
      </c>
      <c r="C8498" s="113">
        <f t="shared" ca="1" si="132"/>
        <v>0.48647757633891103</v>
      </c>
    </row>
    <row r="8499" spans="1:3" ht="15">
      <c r="A8499" s="10"/>
      <c r="B8499" s="111">
        <v>298.08999999999997</v>
      </c>
      <c r="C8499" s="113">
        <f t="shared" ca="1" si="132"/>
        <v>2.8604193091310597</v>
      </c>
    </row>
    <row r="8500" spans="1:3" ht="15">
      <c r="A8500" s="10"/>
      <c r="B8500" s="111">
        <v>293.2</v>
      </c>
      <c r="C8500" s="113">
        <f t="shared" ca="1" si="132"/>
        <v>1.4767540340546259</v>
      </c>
    </row>
    <row r="8501" spans="1:3" ht="15">
      <c r="A8501" s="10"/>
      <c r="B8501" s="111">
        <v>294.14</v>
      </c>
      <c r="C8501" s="113">
        <f t="shared" ca="1" si="132"/>
        <v>2.3309899614330494</v>
      </c>
    </row>
    <row r="8502" spans="1:3" ht="15">
      <c r="A8502" s="10"/>
      <c r="B8502" s="111">
        <v>291.12</v>
      </c>
      <c r="C8502" s="113">
        <f t="shared" ca="1" si="132"/>
        <v>4.484755287531636E-2</v>
      </c>
    </row>
    <row r="8503" spans="1:3" ht="15">
      <c r="A8503" s="10"/>
      <c r="B8503" s="111">
        <v>322.48</v>
      </c>
      <c r="C8503" s="113">
        <f t="shared" ca="1" si="132"/>
        <v>2.9722606576540662</v>
      </c>
    </row>
    <row r="8504" spans="1:3" ht="15">
      <c r="A8504" s="10"/>
      <c r="B8504" s="111">
        <v>399.98</v>
      </c>
      <c r="C8504" s="113">
        <f t="shared" ca="1" si="132"/>
        <v>0.96778186465704952</v>
      </c>
    </row>
    <row r="8505" spans="1:3" ht="15">
      <c r="A8505" s="10"/>
      <c r="B8505" s="111">
        <v>471.02</v>
      </c>
      <c r="C8505" s="113">
        <f t="shared" ca="1" si="132"/>
        <v>2.9769720331096696</v>
      </c>
    </row>
    <row r="8506" spans="1:3" ht="15">
      <c r="A8506" s="10"/>
      <c r="B8506" s="111">
        <v>510.02</v>
      </c>
      <c r="C8506" s="113">
        <f t="shared" ca="1" si="132"/>
        <v>1.0889515298921948</v>
      </c>
    </row>
    <row r="8507" spans="1:3" ht="15">
      <c r="A8507" s="10"/>
      <c r="B8507" s="111">
        <v>513.58000000000004</v>
      </c>
      <c r="C8507" s="113">
        <f t="shared" ca="1" si="132"/>
        <v>2.8401829397458029</v>
      </c>
    </row>
    <row r="8508" spans="1:3" ht="15">
      <c r="A8508" s="10"/>
      <c r="B8508" s="111">
        <v>503.39</v>
      </c>
      <c r="C8508" s="113">
        <f t="shared" ca="1" si="132"/>
        <v>4.7159209068274954</v>
      </c>
    </row>
    <row r="8509" spans="1:3" ht="15">
      <c r="A8509" s="10"/>
      <c r="B8509" s="111">
        <v>480</v>
      </c>
      <c r="C8509" s="113">
        <f t="shared" ca="1" si="132"/>
        <v>2.6610236986421536</v>
      </c>
    </row>
    <row r="8510" spans="1:3" ht="15">
      <c r="A8510" s="10"/>
      <c r="B8510" s="111">
        <v>457.26</v>
      </c>
      <c r="C8510" s="113">
        <f t="shared" ca="1" si="132"/>
        <v>4.0674378938849616</v>
      </c>
    </row>
    <row r="8511" spans="1:3" ht="15">
      <c r="A8511" s="10"/>
      <c r="B8511" s="111">
        <v>460</v>
      </c>
      <c r="C8511" s="113">
        <f t="shared" ca="1" si="132"/>
        <v>3.1347466803173982</v>
      </c>
    </row>
    <row r="8512" spans="1:3" ht="15">
      <c r="A8512" s="10"/>
      <c r="B8512" s="111">
        <v>476.21</v>
      </c>
      <c r="C8512" s="113">
        <f t="shared" ca="1" si="132"/>
        <v>4.3817210136293108</v>
      </c>
    </row>
    <row r="8513" spans="1:3" ht="15">
      <c r="A8513" s="10"/>
      <c r="B8513" s="111">
        <v>505.13</v>
      </c>
      <c r="C8513" s="113">
        <f t="shared" ca="1" si="132"/>
        <v>1.3984321549904517</v>
      </c>
    </row>
    <row r="8514" spans="1:3" ht="15">
      <c r="A8514" s="10"/>
      <c r="B8514" s="111">
        <v>539.91</v>
      </c>
      <c r="C8514" s="113">
        <f t="shared" ca="1" si="132"/>
        <v>4.5866178289680848</v>
      </c>
    </row>
    <row r="8515" spans="1:3" ht="15">
      <c r="A8515" s="10"/>
      <c r="B8515" s="111">
        <v>620</v>
      </c>
      <c r="C8515" s="113">
        <f t="shared" ref="C8515:C8578" ca="1" si="133">B8515/100*RAND()</f>
        <v>5.8174980975502564</v>
      </c>
    </row>
    <row r="8516" spans="1:3" ht="15">
      <c r="A8516" s="10"/>
      <c r="B8516" s="111">
        <v>600.1</v>
      </c>
      <c r="C8516" s="113">
        <f t="shared" ca="1" si="133"/>
        <v>2.4330329329462836</v>
      </c>
    </row>
    <row r="8517" spans="1:3" ht="15">
      <c r="A8517" s="10"/>
      <c r="B8517" s="111">
        <v>520</v>
      </c>
      <c r="C8517" s="113">
        <f t="shared" ca="1" si="133"/>
        <v>0.6656602370932575</v>
      </c>
    </row>
    <row r="8518" spans="1:3" ht="15">
      <c r="A8518" s="10"/>
      <c r="B8518" s="111">
        <v>470.59</v>
      </c>
      <c r="C8518" s="113">
        <f t="shared" ca="1" si="133"/>
        <v>4.5790120803728209</v>
      </c>
    </row>
    <row r="8519" spans="1:3" ht="15">
      <c r="A8519" s="10"/>
      <c r="B8519" s="111">
        <v>408.25</v>
      </c>
      <c r="C8519" s="113">
        <f t="shared" ca="1" si="133"/>
        <v>2.2084900280788951</v>
      </c>
    </row>
    <row r="8520" spans="1:3" ht="15">
      <c r="A8520" s="10"/>
      <c r="B8520" s="111">
        <v>351.06</v>
      </c>
      <c r="C8520" s="113">
        <f t="shared" ca="1" si="133"/>
        <v>0.30159057311549192</v>
      </c>
    </row>
    <row r="8521" spans="1:3" ht="15">
      <c r="A8521" s="10"/>
      <c r="B8521" s="111">
        <v>297.97000000000003</v>
      </c>
      <c r="C8521" s="113">
        <f t="shared" ca="1" si="133"/>
        <v>1.8549139970458619</v>
      </c>
    </row>
    <row r="8522" spans="1:3" ht="15">
      <c r="A8522" s="10"/>
      <c r="B8522" s="111">
        <v>358.65</v>
      </c>
      <c r="C8522" s="113">
        <f t="shared" ca="1" si="133"/>
        <v>1.4377147900288658</v>
      </c>
    </row>
    <row r="8523" spans="1:3" ht="15">
      <c r="A8523" s="10"/>
      <c r="B8523" s="111">
        <v>348.19</v>
      </c>
      <c r="C8523" s="113">
        <f t="shared" ca="1" si="133"/>
        <v>1.6392739457198371</v>
      </c>
    </row>
    <row r="8524" spans="1:3" ht="15">
      <c r="A8524" s="10"/>
      <c r="B8524" s="111">
        <v>335.63</v>
      </c>
      <c r="C8524" s="113">
        <f t="shared" ca="1" si="133"/>
        <v>0.90272081759437395</v>
      </c>
    </row>
    <row r="8525" spans="1:3" ht="15">
      <c r="A8525" s="10"/>
      <c r="B8525" s="111">
        <v>317.55</v>
      </c>
      <c r="C8525" s="113">
        <f t="shared" ca="1" si="133"/>
        <v>2.3835202727083762</v>
      </c>
    </row>
    <row r="8526" spans="1:3" ht="15">
      <c r="A8526" s="10"/>
      <c r="B8526" s="111">
        <v>322</v>
      </c>
      <c r="C8526" s="113">
        <f t="shared" ca="1" si="133"/>
        <v>3.1180073322488573</v>
      </c>
    </row>
    <row r="8527" spans="1:3" ht="15">
      <c r="A8527" s="10"/>
      <c r="B8527" s="111">
        <v>353.28</v>
      </c>
      <c r="C8527" s="113">
        <f t="shared" ca="1" si="133"/>
        <v>2.4695750417509066</v>
      </c>
    </row>
    <row r="8528" spans="1:3" ht="15">
      <c r="A8528" s="10"/>
      <c r="B8528" s="111">
        <v>419.46</v>
      </c>
      <c r="C8528" s="113">
        <f t="shared" ca="1" si="133"/>
        <v>0.60846508681295552</v>
      </c>
    </row>
    <row r="8529" spans="1:3" ht="15">
      <c r="A8529" s="10"/>
      <c r="B8529" s="111">
        <v>505.34</v>
      </c>
      <c r="C8529" s="113">
        <f t="shared" ca="1" si="133"/>
        <v>0.54638001258465141</v>
      </c>
    </row>
    <row r="8530" spans="1:3" ht="15">
      <c r="A8530" s="10"/>
      <c r="B8530" s="111">
        <v>520.59</v>
      </c>
      <c r="C8530" s="113">
        <f t="shared" ca="1" si="133"/>
        <v>4.808447228924873</v>
      </c>
    </row>
    <row r="8531" spans="1:3" ht="15">
      <c r="A8531" s="10"/>
      <c r="B8531" s="111">
        <v>506.93</v>
      </c>
      <c r="C8531" s="113">
        <f t="shared" ca="1" si="133"/>
        <v>0.28019103400287276</v>
      </c>
    </row>
    <row r="8532" spans="1:3" ht="15">
      <c r="A8532" s="10"/>
      <c r="B8532" s="111">
        <v>485.51</v>
      </c>
      <c r="C8532" s="113">
        <f t="shared" ca="1" si="133"/>
        <v>0.35241257098135076</v>
      </c>
    </row>
    <row r="8533" spans="1:3" ht="15">
      <c r="A8533" s="10"/>
      <c r="B8533" s="111">
        <v>429.25</v>
      </c>
      <c r="C8533" s="113">
        <f t="shared" ca="1" si="133"/>
        <v>3.8710203696979217</v>
      </c>
    </row>
    <row r="8534" spans="1:3" ht="15">
      <c r="A8534" s="10"/>
      <c r="B8534" s="111">
        <v>395.69</v>
      </c>
      <c r="C8534" s="113">
        <f t="shared" ca="1" si="133"/>
        <v>0.34115294138577834</v>
      </c>
    </row>
    <row r="8535" spans="1:3" ht="15">
      <c r="A8535" s="10"/>
      <c r="B8535" s="111">
        <v>400.54</v>
      </c>
      <c r="C8535" s="113">
        <f t="shared" ca="1" si="133"/>
        <v>0.74367339346362127</v>
      </c>
    </row>
    <row r="8536" spans="1:3" ht="15">
      <c r="A8536" s="10"/>
      <c r="B8536" s="111">
        <v>471.13</v>
      </c>
      <c r="C8536" s="113">
        <f t="shared" ca="1" si="133"/>
        <v>1.4500599178722298</v>
      </c>
    </row>
    <row r="8537" spans="1:3" ht="15">
      <c r="A8537" s="10"/>
      <c r="B8537" s="111">
        <v>499.43</v>
      </c>
      <c r="C8537" s="113">
        <f t="shared" ca="1" si="133"/>
        <v>2.0180777630114619</v>
      </c>
    </row>
    <row r="8538" spans="1:3" ht="15">
      <c r="A8538" s="10"/>
      <c r="B8538" s="111">
        <v>505.5</v>
      </c>
      <c r="C8538" s="113">
        <f t="shared" ca="1" si="133"/>
        <v>0.54011889626480303</v>
      </c>
    </row>
    <row r="8539" spans="1:3" ht="15">
      <c r="A8539" s="10"/>
      <c r="B8539" s="111">
        <v>529.20000000000005</v>
      </c>
      <c r="C8539" s="113">
        <f t="shared" ca="1" si="133"/>
        <v>4.6841013147050896</v>
      </c>
    </row>
    <row r="8540" spans="1:3" ht="15">
      <c r="A8540" s="10"/>
      <c r="B8540" s="111">
        <v>503.71</v>
      </c>
      <c r="C8540" s="113">
        <f t="shared" ca="1" si="133"/>
        <v>2.0286814776829614</v>
      </c>
    </row>
    <row r="8541" spans="1:3" ht="15">
      <c r="A8541" s="10"/>
      <c r="B8541" s="111">
        <v>450.28</v>
      </c>
      <c r="C8541" s="113">
        <f t="shared" ca="1" si="133"/>
        <v>8.6358243704342613E-2</v>
      </c>
    </row>
    <row r="8542" spans="1:3" ht="15">
      <c r="A8542" s="10"/>
      <c r="B8542" s="111">
        <v>379.45</v>
      </c>
      <c r="C8542" s="113">
        <f t="shared" ca="1" si="133"/>
        <v>1.115823145800781</v>
      </c>
    </row>
    <row r="8543" spans="1:3" ht="15">
      <c r="A8543" s="10"/>
      <c r="B8543" s="111">
        <v>347.88</v>
      </c>
      <c r="C8543" s="113">
        <f t="shared" ca="1" si="133"/>
        <v>3.2932147295653476</v>
      </c>
    </row>
    <row r="8544" spans="1:3" ht="15">
      <c r="A8544" s="10"/>
      <c r="B8544" s="111">
        <v>336.15</v>
      </c>
      <c r="C8544" s="113">
        <f t="shared" ca="1" si="133"/>
        <v>1.108970813440658</v>
      </c>
    </row>
    <row r="8545" spans="1:3" ht="15">
      <c r="A8545" s="10"/>
      <c r="B8545" s="111">
        <v>280</v>
      </c>
      <c r="C8545" s="113">
        <f t="shared" ca="1" si="133"/>
        <v>1.4037275205941266</v>
      </c>
    </row>
    <row r="8546" spans="1:3" ht="15">
      <c r="A8546" s="10"/>
      <c r="B8546" s="111">
        <v>312.7</v>
      </c>
      <c r="C8546" s="113">
        <f t="shared" ca="1" si="133"/>
        <v>1.4440052660225136</v>
      </c>
    </row>
    <row r="8547" spans="1:3" ht="15">
      <c r="A8547" s="10"/>
      <c r="B8547" s="111">
        <v>300.51</v>
      </c>
      <c r="C8547" s="113">
        <f t="shared" ca="1" si="133"/>
        <v>2.7815957951341681</v>
      </c>
    </row>
    <row r="8548" spans="1:3" ht="15">
      <c r="A8548" s="10"/>
      <c r="B8548" s="111">
        <v>262.77</v>
      </c>
      <c r="C8548" s="113">
        <f t="shared" ca="1" si="133"/>
        <v>0.12812821387739587</v>
      </c>
    </row>
    <row r="8549" spans="1:3" ht="15">
      <c r="A8549" s="10"/>
      <c r="B8549" s="111">
        <v>255.51</v>
      </c>
      <c r="C8549" s="113">
        <f t="shared" ca="1" si="133"/>
        <v>1.035133695716387</v>
      </c>
    </row>
    <row r="8550" spans="1:3" ht="15">
      <c r="A8550" s="10"/>
      <c r="B8550" s="111">
        <v>259.27999999999997</v>
      </c>
      <c r="C8550" s="113">
        <f t="shared" ca="1" si="133"/>
        <v>0.35338204367014686</v>
      </c>
    </row>
    <row r="8551" spans="1:3" ht="15">
      <c r="A8551" s="10"/>
      <c r="B8551" s="111">
        <v>327.56</v>
      </c>
      <c r="C8551" s="113">
        <f t="shared" ca="1" si="133"/>
        <v>1.5467046877130806</v>
      </c>
    </row>
    <row r="8552" spans="1:3" ht="15">
      <c r="A8552" s="10"/>
      <c r="B8552" s="111">
        <v>388.51</v>
      </c>
      <c r="C8552" s="113">
        <f t="shared" ca="1" si="133"/>
        <v>0.61138022044273199</v>
      </c>
    </row>
    <row r="8553" spans="1:3" ht="15">
      <c r="A8553" s="10"/>
      <c r="B8553" s="111">
        <v>417.01</v>
      </c>
      <c r="C8553" s="113">
        <f t="shared" ca="1" si="133"/>
        <v>1.5143663346742824</v>
      </c>
    </row>
    <row r="8554" spans="1:3" ht="15">
      <c r="A8554" s="10"/>
      <c r="B8554" s="111">
        <v>450.06</v>
      </c>
      <c r="C8554" s="113">
        <f t="shared" ca="1" si="133"/>
        <v>1.2979780340983895</v>
      </c>
    </row>
    <row r="8555" spans="1:3" ht="15">
      <c r="A8555" s="10"/>
      <c r="B8555" s="111">
        <v>420.4</v>
      </c>
      <c r="C8555" s="113">
        <f t="shared" ca="1" si="133"/>
        <v>4.1289121901099239</v>
      </c>
    </row>
    <row r="8556" spans="1:3" ht="15">
      <c r="A8556" s="10"/>
      <c r="B8556" s="111">
        <v>364.42</v>
      </c>
      <c r="C8556" s="113">
        <f t="shared" ca="1" si="133"/>
        <v>1.1141478834324943</v>
      </c>
    </row>
    <row r="8557" spans="1:3" ht="15">
      <c r="A8557" s="10"/>
      <c r="B8557" s="111">
        <v>380</v>
      </c>
      <c r="C8557" s="113">
        <f t="shared" ca="1" si="133"/>
        <v>0.53824402839919661</v>
      </c>
    </row>
    <row r="8558" spans="1:3" ht="15">
      <c r="A8558" s="10"/>
      <c r="B8558" s="111">
        <v>346.92</v>
      </c>
      <c r="C8558" s="113">
        <f t="shared" ca="1" si="133"/>
        <v>1.49478328087295</v>
      </c>
    </row>
    <row r="8559" spans="1:3" ht="15">
      <c r="A8559" s="10"/>
      <c r="B8559" s="111">
        <v>300.26</v>
      </c>
      <c r="C8559" s="113">
        <f t="shared" ca="1" si="133"/>
        <v>2.0729054229772128</v>
      </c>
    </row>
    <row r="8560" spans="1:3" ht="15">
      <c r="A8560" s="10"/>
      <c r="B8560" s="111">
        <v>299.31</v>
      </c>
      <c r="C8560" s="113">
        <f t="shared" ca="1" si="133"/>
        <v>2.6749688672551062</v>
      </c>
    </row>
    <row r="8561" spans="1:3" ht="15">
      <c r="A8561" s="10"/>
      <c r="B8561" s="111">
        <v>306.81</v>
      </c>
      <c r="C8561" s="113">
        <f t="shared" ca="1" si="133"/>
        <v>2.1727744792645227</v>
      </c>
    </row>
    <row r="8562" spans="1:3" ht="15">
      <c r="A8562" s="10"/>
      <c r="B8562" s="111">
        <v>350</v>
      </c>
      <c r="C8562" s="113">
        <f t="shared" ca="1" si="133"/>
        <v>1.1304164402378318</v>
      </c>
    </row>
    <row r="8563" spans="1:3" ht="15">
      <c r="A8563" s="10"/>
      <c r="B8563" s="111">
        <v>355.04</v>
      </c>
      <c r="C8563" s="113">
        <f t="shared" ca="1" si="133"/>
        <v>1.6580865578167951</v>
      </c>
    </row>
    <row r="8564" spans="1:3" ht="15">
      <c r="A8564" s="10"/>
      <c r="B8564" s="111">
        <v>294.98</v>
      </c>
      <c r="C8564" s="113">
        <f t="shared" ca="1" si="133"/>
        <v>1.4271264710314271</v>
      </c>
    </row>
    <row r="8565" spans="1:3" ht="15">
      <c r="A8565" s="10"/>
      <c r="B8565" s="111">
        <v>230.93</v>
      </c>
      <c r="C8565" s="113">
        <f t="shared" ca="1" si="133"/>
        <v>0.98234221146295608</v>
      </c>
    </row>
    <row r="8566" spans="1:3" ht="15">
      <c r="A8566" s="10"/>
      <c r="B8566" s="111">
        <v>206.79</v>
      </c>
      <c r="C8566" s="113">
        <f t="shared" ca="1" si="133"/>
        <v>0.85932716851295399</v>
      </c>
    </row>
    <row r="8567" spans="1:3" ht="15">
      <c r="A8567" s="10"/>
      <c r="B8567" s="111">
        <v>150.5</v>
      </c>
      <c r="C8567" s="113">
        <f t="shared" ca="1" si="133"/>
        <v>1.1339916346999726</v>
      </c>
    </row>
    <row r="8568" spans="1:3" ht="15">
      <c r="A8568" s="10"/>
      <c r="B8568" s="111">
        <v>138.30000000000001</v>
      </c>
      <c r="C8568" s="113">
        <f t="shared" ca="1" si="133"/>
        <v>0.79652478381461977</v>
      </c>
    </row>
    <row r="8569" spans="1:3" ht="15">
      <c r="A8569" s="10"/>
      <c r="B8569" s="111">
        <v>98.85</v>
      </c>
      <c r="C8569" s="113">
        <f t="shared" ca="1" si="133"/>
        <v>0.70152988887686851</v>
      </c>
    </row>
    <row r="8570" spans="1:3" ht="15">
      <c r="A8570" s="10"/>
      <c r="B8570" s="111">
        <v>110.06</v>
      </c>
      <c r="C8570" s="113">
        <f t="shared" ca="1" si="133"/>
        <v>0.74313872831886629</v>
      </c>
    </row>
    <row r="8571" spans="1:3" ht="15">
      <c r="A8571" s="10"/>
      <c r="B8571" s="111">
        <v>98.51</v>
      </c>
      <c r="C8571" s="113">
        <f t="shared" ca="1" si="133"/>
        <v>0.85119730173516794</v>
      </c>
    </row>
    <row r="8572" spans="1:3" ht="15">
      <c r="A8572" s="10"/>
      <c r="B8572" s="111">
        <v>91.94</v>
      </c>
      <c r="C8572" s="113">
        <f t="shared" ca="1" si="133"/>
        <v>0.69787195490881426</v>
      </c>
    </row>
    <row r="8573" spans="1:3" ht="15">
      <c r="A8573" s="10"/>
      <c r="B8573" s="111">
        <v>100.17</v>
      </c>
      <c r="C8573" s="113">
        <f t="shared" ca="1" si="133"/>
        <v>0.19692358280891176</v>
      </c>
    </row>
    <row r="8574" spans="1:3" ht="15">
      <c r="A8574" s="10"/>
      <c r="B8574" s="111">
        <v>110.09</v>
      </c>
      <c r="C8574" s="113">
        <f t="shared" ca="1" si="133"/>
        <v>0.25500856790837328</v>
      </c>
    </row>
    <row r="8575" spans="1:3" ht="15">
      <c r="A8575" s="10"/>
      <c r="B8575" s="111">
        <v>110</v>
      </c>
      <c r="C8575" s="113">
        <f t="shared" ca="1" si="133"/>
        <v>0.99669836436561887</v>
      </c>
    </row>
    <row r="8576" spans="1:3" ht="15">
      <c r="A8576" s="10"/>
      <c r="B8576" s="111">
        <v>88.88</v>
      </c>
      <c r="C8576" s="113">
        <f t="shared" ca="1" si="133"/>
        <v>0.30298575035938874</v>
      </c>
    </row>
    <row r="8577" spans="1:3" ht="15">
      <c r="A8577" s="10"/>
      <c r="B8577" s="111">
        <v>158</v>
      </c>
      <c r="C8577" s="113">
        <f t="shared" ca="1" si="133"/>
        <v>0.91134938811337429</v>
      </c>
    </row>
    <row r="8578" spans="1:3" ht="15">
      <c r="A8578" s="10"/>
      <c r="B8578" s="111">
        <v>207.73</v>
      </c>
      <c r="C8578" s="113">
        <f t="shared" ca="1" si="133"/>
        <v>0.44848671949856195</v>
      </c>
    </row>
    <row r="8579" spans="1:3" ht="15">
      <c r="A8579" s="10"/>
      <c r="B8579" s="111">
        <v>201.81</v>
      </c>
      <c r="C8579" s="113">
        <f t="shared" ref="C8579:C8642" ca="1" si="134">B8579/100*RAND()</f>
        <v>1.9966302328983296</v>
      </c>
    </row>
    <row r="8580" spans="1:3" ht="15">
      <c r="A8580" s="10"/>
      <c r="B8580" s="111">
        <v>203.1</v>
      </c>
      <c r="C8580" s="113">
        <f t="shared" ca="1" si="134"/>
        <v>1.5442235020081909</v>
      </c>
    </row>
    <row r="8581" spans="1:3" ht="15">
      <c r="A8581" s="10"/>
      <c r="B8581" s="111">
        <v>234.2</v>
      </c>
      <c r="C8581" s="113">
        <f t="shared" ca="1" si="134"/>
        <v>0.71613275372852181</v>
      </c>
    </row>
    <row r="8582" spans="1:3" ht="15">
      <c r="A8582" s="10"/>
      <c r="B8582" s="111">
        <v>244.65</v>
      </c>
      <c r="C8582" s="113">
        <f t="shared" ca="1" si="134"/>
        <v>0.55719303644095841</v>
      </c>
    </row>
    <row r="8583" spans="1:3" ht="15">
      <c r="A8583" s="10"/>
      <c r="B8583" s="111">
        <v>220.94</v>
      </c>
      <c r="C8583" s="113">
        <f t="shared" ca="1" si="134"/>
        <v>0.80225853395681224</v>
      </c>
    </row>
    <row r="8584" spans="1:3" ht="15">
      <c r="A8584" s="10"/>
      <c r="B8584" s="111">
        <v>225.34</v>
      </c>
      <c r="C8584" s="113">
        <f t="shared" ca="1" si="134"/>
        <v>1.7782516574485674</v>
      </c>
    </row>
    <row r="8585" spans="1:3" ht="15">
      <c r="A8585" s="10"/>
      <c r="B8585" s="111">
        <v>228.65</v>
      </c>
      <c r="C8585" s="113">
        <f t="shared" ca="1" si="134"/>
        <v>0.10061036525127068</v>
      </c>
    </row>
    <row r="8586" spans="1:3" ht="15">
      <c r="A8586" s="10"/>
      <c r="B8586" s="111">
        <v>264.24</v>
      </c>
      <c r="C8586" s="113">
        <f t="shared" ca="1" si="134"/>
        <v>2.0933794766719807</v>
      </c>
    </row>
    <row r="8587" spans="1:3" ht="15">
      <c r="A8587" s="10"/>
      <c r="B8587" s="111">
        <v>278.57</v>
      </c>
      <c r="C8587" s="113">
        <f t="shared" ca="1" si="134"/>
        <v>1.9097848240708399</v>
      </c>
    </row>
    <row r="8588" spans="1:3" ht="15">
      <c r="A8588" s="10"/>
      <c r="B8588" s="111">
        <v>243.09</v>
      </c>
      <c r="C8588" s="113">
        <f t="shared" ca="1" si="134"/>
        <v>2.3966776754367181</v>
      </c>
    </row>
    <row r="8589" spans="1:3" ht="15">
      <c r="A8589" s="10"/>
      <c r="B8589" s="111">
        <v>248.83</v>
      </c>
      <c r="C8589" s="113">
        <f t="shared" ca="1" si="134"/>
        <v>2.2072146730932722</v>
      </c>
    </row>
    <row r="8590" spans="1:3" ht="15">
      <c r="A8590" s="10"/>
      <c r="B8590" s="111">
        <v>250</v>
      </c>
      <c r="C8590" s="113">
        <f t="shared" ca="1" si="134"/>
        <v>0.67694912442847288</v>
      </c>
    </row>
    <row r="8591" spans="1:3" ht="15">
      <c r="A8591" s="10"/>
      <c r="B8591" s="111">
        <v>267.02999999999997</v>
      </c>
      <c r="C8591" s="113">
        <f t="shared" ca="1" si="134"/>
        <v>0.38037404619071469</v>
      </c>
    </row>
    <row r="8592" spans="1:3" ht="15">
      <c r="A8592" s="10"/>
      <c r="B8592" s="111">
        <v>274.33</v>
      </c>
      <c r="C8592" s="113">
        <f t="shared" ca="1" si="134"/>
        <v>2.5392182742917915</v>
      </c>
    </row>
    <row r="8593" spans="1:3" ht="15">
      <c r="A8593" s="10"/>
      <c r="B8593" s="111">
        <v>248.85</v>
      </c>
      <c r="C8593" s="113">
        <f t="shared" ca="1" si="134"/>
        <v>0.28643420575810452</v>
      </c>
    </row>
    <row r="8594" spans="1:3" ht="15">
      <c r="A8594" s="10"/>
      <c r="B8594" s="111">
        <v>180.25</v>
      </c>
      <c r="C8594" s="113">
        <f t="shared" ca="1" si="134"/>
        <v>0.49934404337891525</v>
      </c>
    </row>
    <row r="8595" spans="1:3" ht="15">
      <c r="A8595" s="10"/>
      <c r="B8595" s="111">
        <v>157.15</v>
      </c>
      <c r="C8595" s="113">
        <f t="shared" ca="1" si="134"/>
        <v>1.1211587325994339</v>
      </c>
    </row>
    <row r="8596" spans="1:3" ht="15">
      <c r="A8596" s="10"/>
      <c r="B8596" s="111">
        <v>184.07</v>
      </c>
      <c r="C8596" s="113">
        <f t="shared" ca="1" si="134"/>
        <v>1.228708455207725</v>
      </c>
    </row>
    <row r="8597" spans="1:3" ht="15">
      <c r="A8597" s="10"/>
      <c r="B8597" s="111">
        <v>162.22</v>
      </c>
      <c r="C8597" s="113">
        <f t="shared" ca="1" si="134"/>
        <v>1.2651830371887323</v>
      </c>
    </row>
    <row r="8598" spans="1:3" ht="15">
      <c r="A8598" s="10"/>
      <c r="B8598" s="111">
        <v>135</v>
      </c>
      <c r="C8598" s="113">
        <f t="shared" ca="1" si="134"/>
        <v>0.31683180640907627</v>
      </c>
    </row>
    <row r="8599" spans="1:3" ht="15">
      <c r="A8599" s="10"/>
      <c r="B8599" s="111">
        <v>125.31</v>
      </c>
      <c r="C8599" s="113">
        <f t="shared" ca="1" si="134"/>
        <v>0.69886736845064212</v>
      </c>
    </row>
    <row r="8600" spans="1:3" ht="15">
      <c r="A8600" s="10"/>
      <c r="B8600" s="111">
        <v>128.03</v>
      </c>
      <c r="C8600" s="113">
        <f t="shared" ca="1" si="134"/>
        <v>0.5762074464018464</v>
      </c>
    </row>
    <row r="8601" spans="1:3" ht="15">
      <c r="A8601" s="10"/>
      <c r="B8601" s="111">
        <v>142.46</v>
      </c>
      <c r="C8601" s="113">
        <f t="shared" ca="1" si="134"/>
        <v>0.9312276580417419</v>
      </c>
    </row>
    <row r="8602" spans="1:3" ht="15">
      <c r="A8602" s="10"/>
      <c r="B8602" s="111">
        <v>174.47</v>
      </c>
      <c r="C8602" s="113">
        <f t="shared" ca="1" si="134"/>
        <v>0.69708039216837769</v>
      </c>
    </row>
    <row r="8603" spans="1:3" ht="15">
      <c r="A8603" s="10"/>
      <c r="B8603" s="111">
        <v>206.55</v>
      </c>
      <c r="C8603" s="113">
        <f t="shared" ca="1" si="134"/>
        <v>0.91781236219264162</v>
      </c>
    </row>
    <row r="8604" spans="1:3" ht="15">
      <c r="A8604" s="10"/>
      <c r="B8604" s="111">
        <v>218.06</v>
      </c>
      <c r="C8604" s="113">
        <f t="shared" ca="1" si="134"/>
        <v>0.4015373301637879</v>
      </c>
    </row>
    <row r="8605" spans="1:3" ht="15">
      <c r="A8605" s="10"/>
      <c r="B8605" s="111">
        <v>227.18</v>
      </c>
      <c r="C8605" s="113">
        <f t="shared" ca="1" si="134"/>
        <v>2.1328784018921847</v>
      </c>
    </row>
    <row r="8606" spans="1:3" ht="15">
      <c r="A8606" s="10"/>
      <c r="B8606" s="111">
        <v>230.07</v>
      </c>
      <c r="C8606" s="113">
        <f t="shared" ca="1" si="134"/>
        <v>0.56783250854477818</v>
      </c>
    </row>
    <row r="8607" spans="1:3" ht="15">
      <c r="A8607" s="10"/>
      <c r="B8607" s="111">
        <v>221.88</v>
      </c>
      <c r="C8607" s="113">
        <f t="shared" ca="1" si="134"/>
        <v>1.6765929944478786</v>
      </c>
    </row>
    <row r="8608" spans="1:3" ht="15">
      <c r="A8608" s="10"/>
      <c r="B8608" s="111">
        <v>223.1</v>
      </c>
      <c r="C8608" s="113">
        <f t="shared" ca="1" si="134"/>
        <v>0.46196559938331649</v>
      </c>
    </row>
    <row r="8609" spans="1:3" ht="15">
      <c r="A8609" s="10"/>
      <c r="B8609" s="111">
        <v>226</v>
      </c>
      <c r="C8609" s="113">
        <f t="shared" ca="1" si="134"/>
        <v>0.27762691800642608</v>
      </c>
    </row>
    <row r="8610" spans="1:3" ht="15">
      <c r="A8610" s="10"/>
      <c r="B8610" s="111">
        <v>231.52</v>
      </c>
      <c r="C8610" s="113">
        <f t="shared" ca="1" si="134"/>
        <v>2.2201264931660809</v>
      </c>
    </row>
    <row r="8611" spans="1:3" ht="15">
      <c r="A8611" s="10"/>
      <c r="B8611" s="111">
        <v>244.81</v>
      </c>
      <c r="C8611" s="113">
        <f t="shared" ca="1" si="134"/>
        <v>0.19916616596766717</v>
      </c>
    </row>
    <row r="8612" spans="1:3" ht="15">
      <c r="A8612" s="10"/>
      <c r="B8612" s="111">
        <v>245.1</v>
      </c>
      <c r="C8612" s="113">
        <f t="shared" ca="1" si="134"/>
        <v>1.8922359612144577</v>
      </c>
    </row>
    <row r="8613" spans="1:3" ht="15">
      <c r="A8613" s="10"/>
      <c r="B8613" s="111">
        <v>232.22</v>
      </c>
      <c r="C8613" s="113">
        <f t="shared" ca="1" si="134"/>
        <v>1.8173180766809136</v>
      </c>
    </row>
    <row r="8614" spans="1:3" ht="15">
      <c r="A8614" s="10"/>
      <c r="B8614" s="111">
        <v>230.32</v>
      </c>
      <c r="C8614" s="113">
        <f t="shared" ca="1" si="134"/>
        <v>2.1179217319464607</v>
      </c>
    </row>
    <row r="8615" spans="1:3" ht="15">
      <c r="A8615" s="10"/>
      <c r="B8615" s="111">
        <v>224.57</v>
      </c>
      <c r="C8615" s="113">
        <f t="shared" ca="1" si="134"/>
        <v>1.4983468990012596</v>
      </c>
    </row>
    <row r="8616" spans="1:3" ht="15">
      <c r="A8616" s="10"/>
      <c r="B8616" s="111">
        <v>229.56</v>
      </c>
      <c r="C8616" s="113">
        <f t="shared" ca="1" si="134"/>
        <v>0.76951966154638374</v>
      </c>
    </row>
    <row r="8617" spans="1:3" ht="15">
      <c r="A8617" s="10"/>
      <c r="B8617" s="111">
        <v>179.12</v>
      </c>
      <c r="C8617" s="113">
        <f t="shared" ca="1" si="134"/>
        <v>1.6720631428170751</v>
      </c>
    </row>
    <row r="8618" spans="1:3" ht="15">
      <c r="A8618" s="10"/>
      <c r="B8618" s="111">
        <v>178.37</v>
      </c>
      <c r="C8618" s="113">
        <f t="shared" ca="1" si="134"/>
        <v>0.55275030759896171</v>
      </c>
    </row>
    <row r="8619" spans="1:3" ht="15">
      <c r="A8619" s="10"/>
      <c r="B8619" s="111">
        <v>156.86000000000001</v>
      </c>
      <c r="C8619" s="113">
        <f t="shared" ca="1" si="134"/>
        <v>0.16913444570767211</v>
      </c>
    </row>
    <row r="8620" spans="1:3" ht="15">
      <c r="A8620" s="10"/>
      <c r="B8620" s="111">
        <v>153.83000000000001</v>
      </c>
      <c r="C8620" s="113">
        <f t="shared" ca="1" si="134"/>
        <v>1.3236898826551089</v>
      </c>
    </row>
    <row r="8621" spans="1:3" ht="15">
      <c r="A8621" s="10"/>
      <c r="B8621" s="111">
        <v>133.26</v>
      </c>
      <c r="C8621" s="113">
        <f t="shared" ca="1" si="134"/>
        <v>0.87161828723355583</v>
      </c>
    </row>
    <row r="8622" spans="1:3" ht="15">
      <c r="A8622" s="10"/>
      <c r="B8622" s="111">
        <v>126.66</v>
      </c>
      <c r="C8622" s="113">
        <f t="shared" ca="1" si="134"/>
        <v>0.7099294253432028</v>
      </c>
    </row>
    <row r="8623" spans="1:3" ht="15">
      <c r="A8623" s="10"/>
      <c r="B8623" s="111">
        <v>130.24</v>
      </c>
      <c r="C8623" s="113">
        <f t="shared" ca="1" si="134"/>
        <v>0.50568966420313133</v>
      </c>
    </row>
    <row r="8624" spans="1:3" ht="15">
      <c r="A8624" s="10"/>
      <c r="B8624" s="111">
        <v>132.24</v>
      </c>
      <c r="C8624" s="113">
        <f t="shared" ca="1" si="134"/>
        <v>0.483169936666699</v>
      </c>
    </row>
    <row r="8625" spans="1:3" ht="15">
      <c r="A8625" s="10"/>
      <c r="B8625" s="111">
        <v>162.5</v>
      </c>
      <c r="C8625" s="113">
        <f t="shared" ca="1" si="134"/>
        <v>0.13441583248836639</v>
      </c>
    </row>
    <row r="8626" spans="1:3" ht="15">
      <c r="A8626" s="10"/>
      <c r="B8626" s="111">
        <v>174.39</v>
      </c>
      <c r="C8626" s="113">
        <f t="shared" ca="1" si="134"/>
        <v>0.10837065979942548</v>
      </c>
    </row>
    <row r="8627" spans="1:3" ht="15">
      <c r="A8627" s="10"/>
      <c r="B8627" s="111">
        <v>185.94</v>
      </c>
      <c r="C8627" s="113">
        <f t="shared" ca="1" si="134"/>
        <v>1.7854343916828748</v>
      </c>
    </row>
    <row r="8628" spans="1:3" ht="15">
      <c r="A8628" s="10"/>
      <c r="B8628" s="111">
        <v>199.35</v>
      </c>
      <c r="C8628" s="113">
        <f t="shared" ca="1" si="134"/>
        <v>0.57985677452467221</v>
      </c>
    </row>
    <row r="8629" spans="1:3" ht="15">
      <c r="A8629" s="10"/>
      <c r="B8629" s="111">
        <v>202.81</v>
      </c>
      <c r="C8629" s="113">
        <f t="shared" ca="1" si="134"/>
        <v>0.97900450417741136</v>
      </c>
    </row>
    <row r="8630" spans="1:3" ht="15">
      <c r="A8630" s="10"/>
      <c r="B8630" s="111">
        <v>199.4</v>
      </c>
      <c r="C8630" s="113">
        <f t="shared" ca="1" si="134"/>
        <v>1.6465065778430636</v>
      </c>
    </row>
    <row r="8631" spans="1:3" ht="15">
      <c r="A8631" s="10"/>
      <c r="B8631" s="111">
        <v>193.73</v>
      </c>
      <c r="C8631" s="113">
        <f t="shared" ca="1" si="134"/>
        <v>0.73911379658237697</v>
      </c>
    </row>
    <row r="8632" spans="1:3" ht="15">
      <c r="A8632" s="10"/>
      <c r="B8632" s="111">
        <v>193.3</v>
      </c>
      <c r="C8632" s="113">
        <f t="shared" ca="1" si="134"/>
        <v>1.1528847120268371</v>
      </c>
    </row>
    <row r="8633" spans="1:3" ht="15">
      <c r="A8633" s="10"/>
      <c r="B8633" s="111">
        <v>193.39</v>
      </c>
      <c r="C8633" s="113">
        <f t="shared" ca="1" si="134"/>
        <v>1.9039957502663405</v>
      </c>
    </row>
    <row r="8634" spans="1:3" ht="15">
      <c r="A8634" s="10"/>
      <c r="B8634" s="111">
        <v>195.65</v>
      </c>
      <c r="C8634" s="113">
        <f t="shared" ca="1" si="134"/>
        <v>0.74817430070951552</v>
      </c>
    </row>
    <row r="8635" spans="1:3" ht="15">
      <c r="A8635" s="10"/>
      <c r="B8635" s="111">
        <v>217.55</v>
      </c>
      <c r="C8635" s="113">
        <f t="shared" ca="1" si="134"/>
        <v>1.9152077564724372</v>
      </c>
    </row>
    <row r="8636" spans="1:3" ht="15">
      <c r="A8636" s="10"/>
      <c r="B8636" s="111">
        <v>210.58</v>
      </c>
      <c r="C8636" s="113">
        <f t="shared" ca="1" si="134"/>
        <v>0.17647343888566958</v>
      </c>
    </row>
    <row r="8637" spans="1:3" ht="15">
      <c r="A8637" s="10"/>
      <c r="B8637" s="111">
        <v>207.75</v>
      </c>
      <c r="C8637" s="113">
        <f t="shared" ca="1" si="134"/>
        <v>1.1408330583853727</v>
      </c>
    </row>
    <row r="8638" spans="1:3" ht="15">
      <c r="A8638" s="10"/>
      <c r="B8638" s="111">
        <v>190.69</v>
      </c>
      <c r="C8638" s="113">
        <f t="shared" ca="1" si="134"/>
        <v>2.5591553506400293E-2</v>
      </c>
    </row>
    <row r="8639" spans="1:3" ht="15">
      <c r="A8639" s="10"/>
      <c r="B8639" s="111">
        <v>155.49</v>
      </c>
      <c r="C8639" s="113">
        <f t="shared" ca="1" si="134"/>
        <v>0.2993633620511465</v>
      </c>
    </row>
    <row r="8640" spans="1:3" ht="15">
      <c r="A8640" s="10"/>
      <c r="B8640" s="111">
        <v>144.9</v>
      </c>
      <c r="C8640" s="113">
        <f t="shared" ca="1" si="134"/>
        <v>1.313883241534745</v>
      </c>
    </row>
    <row r="8641" spans="1:3" ht="15">
      <c r="A8641" s="10"/>
      <c r="B8641" s="111">
        <v>100.08</v>
      </c>
      <c r="C8641" s="113">
        <f t="shared" ca="1" si="134"/>
        <v>0.62193762865321078</v>
      </c>
    </row>
    <row r="8642" spans="1:3" ht="15">
      <c r="A8642" s="10"/>
      <c r="B8642" s="111">
        <v>95.79</v>
      </c>
      <c r="C8642" s="113">
        <f t="shared" ca="1" si="134"/>
        <v>0.3216449394382393</v>
      </c>
    </row>
    <row r="8643" spans="1:3" ht="15">
      <c r="A8643" s="10"/>
      <c r="B8643" s="111">
        <v>86.23</v>
      </c>
      <c r="C8643" s="113">
        <f t="shared" ref="C8643:C8706" ca="1" si="135">B8643/100*RAND()</f>
        <v>0.40358309721161612</v>
      </c>
    </row>
    <row r="8644" spans="1:3" ht="15">
      <c r="A8644" s="10"/>
      <c r="B8644" s="111">
        <v>81.36</v>
      </c>
      <c r="C8644" s="113">
        <f t="shared" ca="1" si="135"/>
        <v>0.69168541368343184</v>
      </c>
    </row>
    <row r="8645" spans="1:3" ht="15">
      <c r="A8645" s="10"/>
      <c r="B8645" s="111">
        <v>78.959999999999994</v>
      </c>
      <c r="C8645" s="113">
        <f t="shared" ca="1" si="135"/>
        <v>0.31422105829422448</v>
      </c>
    </row>
    <row r="8646" spans="1:3" ht="15">
      <c r="A8646" s="10"/>
      <c r="B8646" s="111">
        <v>76.040000000000006</v>
      </c>
      <c r="C8646" s="113">
        <f t="shared" ca="1" si="135"/>
        <v>0.59629402531033771</v>
      </c>
    </row>
    <row r="8647" spans="1:3" ht="15">
      <c r="A8647" s="10"/>
      <c r="B8647" s="111">
        <v>97.53</v>
      </c>
      <c r="C8647" s="113">
        <f t="shared" ca="1" si="135"/>
        <v>0.77377256207781586</v>
      </c>
    </row>
    <row r="8648" spans="1:3" ht="15">
      <c r="A8648" s="10"/>
      <c r="B8648" s="111">
        <v>110.05</v>
      </c>
      <c r="C8648" s="113">
        <f t="shared" ca="1" si="135"/>
        <v>0.86667500061696001</v>
      </c>
    </row>
    <row r="8649" spans="1:3" ht="15">
      <c r="A8649" s="10"/>
      <c r="B8649" s="111">
        <v>134.11000000000001</v>
      </c>
      <c r="C8649" s="113">
        <f t="shared" ca="1" si="135"/>
        <v>1.106863532266757</v>
      </c>
    </row>
    <row r="8650" spans="1:3" ht="15">
      <c r="A8650" s="10"/>
      <c r="B8650" s="111">
        <v>164.52</v>
      </c>
      <c r="C8650" s="113">
        <f t="shared" ca="1" si="135"/>
        <v>0.8377666545256417</v>
      </c>
    </row>
    <row r="8651" spans="1:3" ht="15">
      <c r="A8651" s="10"/>
      <c r="B8651" s="111">
        <v>198.17</v>
      </c>
      <c r="C8651" s="113">
        <f t="shared" ca="1" si="135"/>
        <v>1.3872602017534703</v>
      </c>
    </row>
    <row r="8652" spans="1:3" ht="15">
      <c r="A8652" s="10"/>
      <c r="B8652" s="111">
        <v>204.36</v>
      </c>
      <c r="C8652" s="113">
        <f t="shared" ca="1" si="135"/>
        <v>0.26642724285927061</v>
      </c>
    </row>
    <row r="8653" spans="1:3" ht="15">
      <c r="A8653" s="10"/>
      <c r="B8653" s="111">
        <v>199.04</v>
      </c>
      <c r="C8653" s="113">
        <f t="shared" ca="1" si="135"/>
        <v>1.8208571045046307</v>
      </c>
    </row>
    <row r="8654" spans="1:3" ht="15">
      <c r="A8654" s="10"/>
      <c r="B8654" s="111">
        <v>210.04</v>
      </c>
      <c r="C8654" s="113">
        <f t="shared" ca="1" si="135"/>
        <v>1.1741696924223872</v>
      </c>
    </row>
    <row r="8655" spans="1:3" ht="15">
      <c r="A8655" s="10"/>
      <c r="B8655" s="111">
        <v>200.18</v>
      </c>
      <c r="C8655" s="113">
        <f t="shared" ca="1" si="135"/>
        <v>3.4975748021223177E-2</v>
      </c>
    </row>
    <row r="8656" spans="1:3" ht="15">
      <c r="A8656" s="10"/>
      <c r="B8656" s="111">
        <v>188.43</v>
      </c>
      <c r="C8656" s="113">
        <f t="shared" ca="1" si="135"/>
        <v>1.8122670916181658</v>
      </c>
    </row>
    <row r="8657" spans="1:3" ht="15">
      <c r="A8657" s="10"/>
      <c r="B8657" s="111">
        <v>186.06</v>
      </c>
      <c r="C8657" s="113">
        <f t="shared" ca="1" si="135"/>
        <v>0.64641780182171382</v>
      </c>
    </row>
    <row r="8658" spans="1:3" ht="15">
      <c r="A8658" s="10"/>
      <c r="B8658" s="111">
        <v>180.42</v>
      </c>
      <c r="C8658" s="113">
        <f t="shared" ca="1" si="135"/>
        <v>5.4210102754772907E-3</v>
      </c>
    </row>
    <row r="8659" spans="1:3" ht="15">
      <c r="A8659" s="10"/>
      <c r="B8659" s="111">
        <v>205</v>
      </c>
      <c r="C8659" s="113">
        <f t="shared" ca="1" si="135"/>
        <v>1.3894377286552477</v>
      </c>
    </row>
    <row r="8660" spans="1:3" ht="15">
      <c r="A8660" s="10"/>
      <c r="B8660" s="111">
        <v>207.1</v>
      </c>
      <c r="C8660" s="113">
        <f t="shared" ca="1" si="135"/>
        <v>0.99367175449423617</v>
      </c>
    </row>
    <row r="8661" spans="1:3" ht="15">
      <c r="A8661" s="10"/>
      <c r="B8661" s="111">
        <v>196.05</v>
      </c>
      <c r="C8661" s="113">
        <f t="shared" ca="1" si="135"/>
        <v>1.6140694751118441</v>
      </c>
    </row>
    <row r="8662" spans="1:3" ht="15">
      <c r="A8662" s="10"/>
      <c r="B8662" s="111">
        <v>161.33000000000001</v>
      </c>
      <c r="C8662" s="113">
        <f t="shared" ca="1" si="135"/>
        <v>1.5814766291133282</v>
      </c>
    </row>
    <row r="8663" spans="1:3" ht="15">
      <c r="A8663" s="10"/>
      <c r="B8663" s="111">
        <v>111.05</v>
      </c>
      <c r="C8663" s="113">
        <f t="shared" ca="1" si="135"/>
        <v>0.19674022646455799</v>
      </c>
    </row>
    <row r="8664" spans="1:3" ht="15">
      <c r="A8664" s="10"/>
      <c r="B8664" s="111">
        <v>113.05</v>
      </c>
      <c r="C8664" s="113">
        <f t="shared" ca="1" si="135"/>
        <v>0.66446244202526139</v>
      </c>
    </row>
    <row r="8665" spans="1:3" ht="15">
      <c r="A8665" s="10"/>
      <c r="B8665" s="111">
        <v>87</v>
      </c>
      <c r="C8665" s="113">
        <f t="shared" ca="1" si="135"/>
        <v>0.80801416771860479</v>
      </c>
    </row>
    <row r="8666" spans="1:3" ht="15">
      <c r="A8666" s="10"/>
      <c r="B8666" s="111">
        <v>74.400000000000006</v>
      </c>
      <c r="C8666" s="113">
        <f t="shared" ca="1" si="135"/>
        <v>0.38935741992521661</v>
      </c>
    </row>
    <row r="8667" spans="1:3" ht="15">
      <c r="A8667" s="10"/>
      <c r="B8667" s="111">
        <v>59.99</v>
      </c>
      <c r="C8667" s="113">
        <f t="shared" ca="1" si="135"/>
        <v>0.41983636253315243</v>
      </c>
    </row>
    <row r="8668" spans="1:3" ht="15">
      <c r="A8668" s="10"/>
      <c r="B8668" s="111">
        <v>46.92</v>
      </c>
      <c r="C8668" s="113">
        <f t="shared" ca="1" si="135"/>
        <v>0.29217655280641763</v>
      </c>
    </row>
    <row r="8669" spans="1:3" ht="15">
      <c r="A8669" s="10"/>
      <c r="B8669" s="111">
        <v>36.22</v>
      </c>
      <c r="C8669" s="113">
        <f t="shared" ca="1" si="135"/>
        <v>0.35326850341024429</v>
      </c>
    </row>
    <row r="8670" spans="1:3" ht="15">
      <c r="A8670" s="10"/>
      <c r="B8670" s="111">
        <v>37.86</v>
      </c>
      <c r="C8670" s="113">
        <f t="shared" ca="1" si="135"/>
        <v>6.8092628505749875E-2</v>
      </c>
    </row>
    <row r="8671" spans="1:3" ht="15">
      <c r="A8671" s="10"/>
      <c r="B8671" s="111">
        <v>48.6</v>
      </c>
      <c r="C8671" s="113">
        <f t="shared" ca="1" si="135"/>
        <v>6.3599703298266208E-4</v>
      </c>
    </row>
    <row r="8672" spans="1:3" ht="15">
      <c r="A8672" s="10"/>
      <c r="B8672" s="111">
        <v>75.59</v>
      </c>
      <c r="C8672" s="113">
        <f t="shared" ca="1" si="135"/>
        <v>0.20693836054281037</v>
      </c>
    </row>
    <row r="8673" spans="1:3" ht="15">
      <c r="A8673" s="10"/>
      <c r="B8673" s="111">
        <v>101.96</v>
      </c>
      <c r="C8673" s="113">
        <f t="shared" ca="1" si="135"/>
        <v>0.47232305191138513</v>
      </c>
    </row>
    <row r="8674" spans="1:3" ht="15">
      <c r="A8674" s="10"/>
      <c r="B8674" s="111">
        <v>122.23</v>
      </c>
      <c r="C8674" s="113">
        <f t="shared" ca="1" si="135"/>
        <v>1.045291161321481</v>
      </c>
    </row>
    <row r="8675" spans="1:3" ht="15">
      <c r="A8675" s="10"/>
      <c r="B8675" s="111">
        <v>142.96</v>
      </c>
      <c r="C8675" s="113">
        <f t="shared" ca="1" si="135"/>
        <v>0.7099725986426122</v>
      </c>
    </row>
    <row r="8676" spans="1:3" ht="15">
      <c r="A8676" s="10"/>
      <c r="B8676" s="111">
        <v>142.16</v>
      </c>
      <c r="C8676" s="113">
        <f t="shared" ca="1" si="135"/>
        <v>0.31234904486176462</v>
      </c>
    </row>
    <row r="8677" spans="1:3" ht="15">
      <c r="A8677" s="10"/>
      <c r="B8677" s="111">
        <v>135.16</v>
      </c>
      <c r="C8677" s="113">
        <f t="shared" ca="1" si="135"/>
        <v>0.15198938876216381</v>
      </c>
    </row>
    <row r="8678" spans="1:3" ht="15">
      <c r="A8678" s="10"/>
      <c r="B8678" s="111">
        <v>126.59</v>
      </c>
      <c r="C8678" s="113">
        <f t="shared" ca="1" si="135"/>
        <v>3.4853445459886098E-2</v>
      </c>
    </row>
    <row r="8679" spans="1:3" ht="15">
      <c r="A8679" s="10"/>
      <c r="B8679" s="111">
        <v>115.36</v>
      </c>
      <c r="C8679" s="113">
        <f t="shared" ca="1" si="135"/>
        <v>0.17762584592107886</v>
      </c>
    </row>
    <row r="8680" spans="1:3" ht="15">
      <c r="A8680" s="10"/>
      <c r="B8680" s="111">
        <v>101.55</v>
      </c>
      <c r="C8680" s="113">
        <f t="shared" ca="1" si="135"/>
        <v>0.56999612879106787</v>
      </c>
    </row>
    <row r="8681" spans="1:3" ht="15">
      <c r="A8681" s="10"/>
      <c r="B8681" s="111">
        <v>90.95</v>
      </c>
      <c r="C8681" s="113">
        <f t="shared" ca="1" si="135"/>
        <v>0.77548456791019726</v>
      </c>
    </row>
    <row r="8682" spans="1:3" ht="15">
      <c r="A8682" s="10"/>
      <c r="B8682" s="111">
        <v>101.9</v>
      </c>
      <c r="C8682" s="113">
        <f t="shared" ca="1" si="135"/>
        <v>0.72243917671218649</v>
      </c>
    </row>
    <row r="8683" spans="1:3" ht="15">
      <c r="A8683" s="10"/>
      <c r="B8683" s="111">
        <v>139</v>
      </c>
      <c r="C8683" s="113">
        <f t="shared" ca="1" si="135"/>
        <v>0.30672689044990692</v>
      </c>
    </row>
    <row r="8684" spans="1:3" ht="15">
      <c r="A8684" s="10"/>
      <c r="B8684" s="111">
        <v>150.06</v>
      </c>
      <c r="C8684" s="113">
        <f t="shared" ca="1" si="135"/>
        <v>0.23102551217650344</v>
      </c>
    </row>
    <row r="8685" spans="1:3" ht="15">
      <c r="A8685" s="10"/>
      <c r="B8685" s="111">
        <v>149.88999999999999</v>
      </c>
      <c r="C8685" s="113">
        <f t="shared" ca="1" si="135"/>
        <v>0.92905618087148933</v>
      </c>
    </row>
    <row r="8686" spans="1:3" ht="15">
      <c r="A8686" s="10"/>
      <c r="B8686" s="111">
        <v>139.09</v>
      </c>
      <c r="C8686" s="113">
        <f t="shared" ca="1" si="135"/>
        <v>0.29769913226757289</v>
      </c>
    </row>
    <row r="8687" spans="1:3" ht="15">
      <c r="A8687" s="10"/>
      <c r="B8687" s="111">
        <v>125.22</v>
      </c>
      <c r="C8687" s="113">
        <f t="shared" ca="1" si="135"/>
        <v>0.35259969657382495</v>
      </c>
    </row>
    <row r="8688" spans="1:3" ht="15">
      <c r="A8688" s="10"/>
      <c r="B8688" s="111">
        <v>127.68</v>
      </c>
      <c r="C8688" s="113">
        <f t="shared" ca="1" si="135"/>
        <v>0.59659145433249761</v>
      </c>
    </row>
    <row r="8689" spans="1:3" ht="15">
      <c r="A8689" s="10"/>
      <c r="B8689" s="111">
        <v>110.08</v>
      </c>
      <c r="C8689" s="113">
        <f t="shared" ca="1" si="135"/>
        <v>0.525477251953686</v>
      </c>
    </row>
    <row r="8690" spans="1:3" ht="15">
      <c r="A8690" s="10"/>
      <c r="B8690" s="111">
        <v>112.06</v>
      </c>
      <c r="C8690" s="113">
        <f t="shared" ca="1" si="135"/>
        <v>2.8562676013891692E-2</v>
      </c>
    </row>
    <row r="8691" spans="1:3" ht="15">
      <c r="A8691" s="10"/>
      <c r="B8691" s="111">
        <v>93.27</v>
      </c>
      <c r="C8691" s="113">
        <f t="shared" ca="1" si="135"/>
        <v>5.3207244326744455E-3</v>
      </c>
    </row>
    <row r="8692" spans="1:3" ht="15">
      <c r="A8692" s="10"/>
      <c r="B8692" s="111">
        <v>94.37</v>
      </c>
      <c r="C8692" s="113">
        <f t="shared" ca="1" si="135"/>
        <v>6.4356269325580209E-2</v>
      </c>
    </row>
    <row r="8693" spans="1:3" ht="15">
      <c r="A8693" s="10"/>
      <c r="B8693" s="111">
        <v>90.82</v>
      </c>
      <c r="C8693" s="113">
        <f t="shared" ca="1" si="135"/>
        <v>0.62582988621593316</v>
      </c>
    </row>
    <row r="8694" spans="1:3" ht="15">
      <c r="A8694" s="10"/>
      <c r="B8694" s="111">
        <v>94.01</v>
      </c>
      <c r="C8694" s="113">
        <f t="shared" ca="1" si="135"/>
        <v>0.49719542509211223</v>
      </c>
    </row>
    <row r="8695" spans="1:3" ht="15">
      <c r="A8695" s="10"/>
      <c r="B8695" s="111">
        <v>117.63</v>
      </c>
      <c r="C8695" s="113">
        <f t="shared" ca="1" si="135"/>
        <v>0.59048131177321606</v>
      </c>
    </row>
    <row r="8696" spans="1:3" ht="15">
      <c r="A8696" s="10"/>
      <c r="B8696" s="111">
        <v>139.97999999999999</v>
      </c>
      <c r="C8696" s="113">
        <f t="shared" ca="1" si="135"/>
        <v>0.29216001610187819</v>
      </c>
    </row>
    <row r="8697" spans="1:3" ht="15">
      <c r="A8697" s="10"/>
      <c r="B8697" s="111">
        <v>188</v>
      </c>
      <c r="C8697" s="113">
        <f t="shared" ca="1" si="135"/>
        <v>8.2304386848888397E-2</v>
      </c>
    </row>
    <row r="8698" spans="1:3" ht="15">
      <c r="A8698" s="10"/>
      <c r="B8698" s="111">
        <v>200</v>
      </c>
      <c r="C8698" s="113">
        <f t="shared" ca="1" si="135"/>
        <v>1.4792768333801454</v>
      </c>
    </row>
    <row r="8699" spans="1:3" ht="15">
      <c r="A8699" s="10"/>
      <c r="B8699" s="111">
        <v>203.45</v>
      </c>
      <c r="C8699" s="113">
        <f t="shared" ca="1" si="135"/>
        <v>0.68931767222813378</v>
      </c>
    </row>
    <row r="8700" spans="1:3" ht="15">
      <c r="A8700" s="10"/>
      <c r="B8700" s="111">
        <v>204.2</v>
      </c>
      <c r="C8700" s="113">
        <f t="shared" ca="1" si="135"/>
        <v>1.3581521334911</v>
      </c>
    </row>
    <row r="8701" spans="1:3" ht="15">
      <c r="A8701" s="10"/>
      <c r="B8701" s="111">
        <v>204.38</v>
      </c>
      <c r="C8701" s="113">
        <f t="shared" ca="1" si="135"/>
        <v>0.6809250323333248</v>
      </c>
    </row>
    <row r="8702" spans="1:3" ht="15">
      <c r="A8702" s="10"/>
      <c r="B8702" s="111">
        <v>205.61</v>
      </c>
      <c r="C8702" s="113">
        <f t="shared" ca="1" si="135"/>
        <v>0.57770682847420651</v>
      </c>
    </row>
    <row r="8703" spans="1:3" ht="15">
      <c r="A8703" s="10"/>
      <c r="B8703" s="111">
        <v>205.62</v>
      </c>
      <c r="C8703" s="113">
        <f t="shared" ca="1" si="135"/>
        <v>0.95115664204851513</v>
      </c>
    </row>
    <row r="8704" spans="1:3" ht="15">
      <c r="A8704" s="10"/>
      <c r="B8704" s="111">
        <v>205.7</v>
      </c>
      <c r="C8704" s="113">
        <f t="shared" ca="1" si="135"/>
        <v>1.445665413195484</v>
      </c>
    </row>
    <row r="8705" spans="1:3" ht="15">
      <c r="A8705" s="10"/>
      <c r="B8705" s="111">
        <v>200</v>
      </c>
      <c r="C8705" s="113">
        <f t="shared" ca="1" si="135"/>
        <v>0.64272331706175878</v>
      </c>
    </row>
    <row r="8706" spans="1:3" ht="15">
      <c r="A8706" s="10"/>
      <c r="B8706" s="111">
        <v>195.99</v>
      </c>
      <c r="C8706" s="113">
        <f t="shared" ca="1" si="135"/>
        <v>1.6896874038494833</v>
      </c>
    </row>
    <row r="8707" spans="1:3" ht="15">
      <c r="A8707" s="10"/>
      <c r="B8707" s="111">
        <v>203.44</v>
      </c>
      <c r="C8707" s="113">
        <f t="shared" ref="C8707:C8761" ca="1" si="136">B8707/100*RAND()</f>
        <v>0.56712661136268006</v>
      </c>
    </row>
    <row r="8708" spans="1:3" ht="15">
      <c r="A8708" s="10"/>
      <c r="B8708" s="111">
        <v>183.93</v>
      </c>
      <c r="C8708" s="113">
        <f t="shared" ca="1" si="136"/>
        <v>1.3146722736850303</v>
      </c>
    </row>
    <row r="8709" spans="1:3" ht="15">
      <c r="A8709" s="10"/>
      <c r="B8709" s="111">
        <v>163.63</v>
      </c>
      <c r="C8709" s="113">
        <f t="shared" ca="1" si="136"/>
        <v>0.7239660379045878</v>
      </c>
    </row>
    <row r="8710" spans="1:3" ht="15">
      <c r="A8710" s="10"/>
      <c r="B8710" s="111">
        <v>130.06</v>
      </c>
      <c r="C8710" s="113">
        <f t="shared" ca="1" si="136"/>
        <v>0.68585089352021278</v>
      </c>
    </row>
    <row r="8711" spans="1:3" ht="15">
      <c r="A8711" s="10"/>
      <c r="B8711" s="111">
        <v>108.64</v>
      </c>
      <c r="C8711" s="113">
        <f t="shared" ca="1" si="136"/>
        <v>1.0329432880409435</v>
      </c>
    </row>
    <row r="8712" spans="1:3" ht="15">
      <c r="A8712" s="10"/>
      <c r="B8712" s="111">
        <v>106.34</v>
      </c>
      <c r="C8712" s="113">
        <f t="shared" ca="1" si="136"/>
        <v>0.58553825508352153</v>
      </c>
    </row>
    <row r="8713" spans="1:3" ht="15">
      <c r="A8713" s="10"/>
      <c r="B8713" s="111">
        <v>83.35</v>
      </c>
      <c r="C8713" s="113">
        <f t="shared" ca="1" si="136"/>
        <v>4.30178480827322E-2</v>
      </c>
    </row>
    <row r="8714" spans="1:3" ht="15">
      <c r="A8714" s="10"/>
      <c r="B8714" s="111">
        <v>73.08</v>
      </c>
      <c r="C8714" s="113">
        <f t="shared" ca="1" si="136"/>
        <v>0.2616029404443454</v>
      </c>
    </row>
    <row r="8715" spans="1:3" ht="15">
      <c r="A8715" s="10"/>
      <c r="B8715" s="111">
        <v>47.86</v>
      </c>
      <c r="C8715" s="113">
        <f t="shared" ca="1" si="136"/>
        <v>0.28448037493373807</v>
      </c>
    </row>
    <row r="8716" spans="1:3" ht="15">
      <c r="A8716" s="10"/>
      <c r="B8716" s="111">
        <v>33.119999999999997</v>
      </c>
      <c r="C8716" s="113">
        <f t="shared" ca="1" si="136"/>
        <v>0.15950580526311717</v>
      </c>
    </row>
    <row r="8717" spans="1:3" ht="15">
      <c r="A8717" s="10"/>
      <c r="B8717" s="111">
        <v>25.56</v>
      </c>
      <c r="C8717" s="113">
        <f t="shared" ca="1" si="136"/>
        <v>0.17981715858244732</v>
      </c>
    </row>
    <row r="8718" spans="1:3" ht="15">
      <c r="A8718" s="10"/>
      <c r="B8718" s="111">
        <v>21.36</v>
      </c>
      <c r="C8718" s="113">
        <f t="shared" ca="1" si="136"/>
        <v>0.12058307486027306</v>
      </c>
    </row>
    <row r="8719" spans="1:3" ht="15">
      <c r="A8719" s="10"/>
      <c r="B8719" s="111">
        <v>43.1</v>
      </c>
      <c r="C8719" s="113">
        <f t="shared" ca="1" si="136"/>
        <v>0.13040532649806916</v>
      </c>
    </row>
    <row r="8720" spans="1:3" ht="15">
      <c r="A8720" s="10"/>
      <c r="B8720" s="111">
        <v>60.01</v>
      </c>
      <c r="C8720" s="113">
        <f t="shared" ca="1" si="136"/>
        <v>0.32850705075680103</v>
      </c>
    </row>
    <row r="8721" spans="1:3" ht="15">
      <c r="A8721" s="10"/>
      <c r="B8721" s="111">
        <v>97.26</v>
      </c>
      <c r="C8721" s="113">
        <f t="shared" ca="1" si="136"/>
        <v>0.79831969381232348</v>
      </c>
    </row>
    <row r="8722" spans="1:3" ht="15">
      <c r="A8722" s="10"/>
      <c r="B8722" s="111">
        <v>103.37</v>
      </c>
      <c r="C8722" s="113">
        <f t="shared" ca="1" si="136"/>
        <v>0.10624267279590772</v>
      </c>
    </row>
    <row r="8723" spans="1:3" ht="15">
      <c r="A8723" s="10"/>
      <c r="B8723" s="111">
        <v>93.6</v>
      </c>
      <c r="C8723" s="113">
        <f t="shared" ca="1" si="136"/>
        <v>0.78253491631516869</v>
      </c>
    </row>
    <row r="8724" spans="1:3" ht="15">
      <c r="A8724" s="10"/>
      <c r="B8724" s="111">
        <v>98.06</v>
      </c>
      <c r="C8724" s="113">
        <f t="shared" ca="1" si="136"/>
        <v>1.3977229623994517E-2</v>
      </c>
    </row>
    <row r="8725" spans="1:3" ht="15">
      <c r="A8725" s="10"/>
      <c r="B8725" s="111">
        <v>95.55</v>
      </c>
      <c r="C8725" s="113">
        <f t="shared" ca="1" si="136"/>
        <v>2.040468014972615E-2</v>
      </c>
    </row>
    <row r="8726" spans="1:3" ht="15">
      <c r="A8726" s="10"/>
      <c r="B8726" s="111">
        <v>97.23</v>
      </c>
      <c r="C8726" s="113">
        <f t="shared" ca="1" si="136"/>
        <v>0.56309383017766457</v>
      </c>
    </row>
    <row r="8727" spans="1:3" ht="15">
      <c r="A8727" s="10"/>
      <c r="B8727" s="111">
        <v>88.75</v>
      </c>
      <c r="C8727" s="113">
        <f t="shared" ca="1" si="136"/>
        <v>0.56281111944155737</v>
      </c>
    </row>
    <row r="8728" spans="1:3" ht="15">
      <c r="A8728" s="10"/>
      <c r="B8728" s="111">
        <v>81.7</v>
      </c>
      <c r="C8728" s="113">
        <f t="shared" ca="1" si="136"/>
        <v>0.73722463430021734</v>
      </c>
    </row>
    <row r="8729" spans="1:3" ht="15">
      <c r="A8729" s="10"/>
      <c r="B8729" s="111">
        <v>75.44</v>
      </c>
      <c r="C8729" s="113">
        <f t="shared" ca="1" si="136"/>
        <v>0.74338783286605825</v>
      </c>
    </row>
    <row r="8730" spans="1:3" ht="15">
      <c r="A8730" s="10"/>
      <c r="B8730" s="111">
        <v>81.92</v>
      </c>
      <c r="C8730" s="113">
        <f t="shared" ca="1" si="136"/>
        <v>8.0517264742669709E-2</v>
      </c>
    </row>
    <row r="8731" spans="1:3" ht="15">
      <c r="A8731" s="10"/>
      <c r="B8731" s="111">
        <v>91.98</v>
      </c>
      <c r="C8731" s="113">
        <f t="shared" ca="1" si="136"/>
        <v>0.38609987409373364</v>
      </c>
    </row>
    <row r="8732" spans="1:3" ht="15">
      <c r="A8732" s="10"/>
      <c r="B8732" s="111">
        <v>89.98</v>
      </c>
      <c r="C8732" s="113">
        <f t="shared" ca="1" si="136"/>
        <v>9.62480631338158E-2</v>
      </c>
    </row>
    <row r="8733" spans="1:3" ht="15">
      <c r="A8733" s="10"/>
      <c r="B8733" s="111">
        <v>81.97</v>
      </c>
      <c r="C8733" s="113">
        <f t="shared" ca="1" si="136"/>
        <v>0.8150158442200538</v>
      </c>
    </row>
    <row r="8734" spans="1:3" ht="15">
      <c r="A8734" s="10"/>
      <c r="B8734" s="111">
        <v>75.48</v>
      </c>
      <c r="C8734" s="113">
        <f t="shared" ca="1" si="136"/>
        <v>0.27271391108191451</v>
      </c>
    </row>
    <row r="8735" spans="1:3" ht="15">
      <c r="A8735" s="10"/>
      <c r="B8735" s="111">
        <v>70.91</v>
      </c>
      <c r="C8735" s="113">
        <f t="shared" ca="1" si="136"/>
        <v>0.48572087148934129</v>
      </c>
    </row>
    <row r="8736" spans="1:3" ht="15">
      <c r="A8736" s="10"/>
      <c r="B8736" s="111">
        <v>75.349999999999994</v>
      </c>
      <c r="C8736" s="113">
        <f t="shared" ca="1" si="136"/>
        <v>0.18663053460283446</v>
      </c>
    </row>
    <row r="8737" spans="1:3" ht="15">
      <c r="A8737" s="10"/>
      <c r="B8737" s="111">
        <v>55.65</v>
      </c>
      <c r="C8737" s="113">
        <f t="shared" ca="1" si="136"/>
        <v>0.23432860592056554</v>
      </c>
    </row>
    <row r="8738" spans="1:3" ht="15">
      <c r="A8738" s="10"/>
      <c r="B8738" s="111">
        <v>5.71</v>
      </c>
      <c r="C8738" s="113">
        <f t="shared" ca="1" si="136"/>
        <v>4.893763250305995E-2</v>
      </c>
    </row>
    <row r="8739" spans="1:3" ht="15">
      <c r="A8739" s="10"/>
      <c r="B8739" s="111">
        <v>0.09</v>
      </c>
      <c r="C8739" s="113">
        <f t="shared" ca="1" si="136"/>
        <v>2.0227155580965737E-4</v>
      </c>
    </row>
    <row r="8740" spans="1:3" ht="15">
      <c r="A8740" s="10"/>
      <c r="B8740" s="111">
        <v>-0.03</v>
      </c>
      <c r="C8740" s="113">
        <f t="shared" ca="1" si="136"/>
        <v>-2.9397648346866847E-4</v>
      </c>
    </row>
    <row r="8741" spans="1:3" ht="15">
      <c r="A8741" s="10"/>
      <c r="B8741" s="111">
        <v>-0.05</v>
      </c>
      <c r="C8741" s="113">
        <f t="shared" ca="1" si="136"/>
        <v>-3.8894903237514183E-4</v>
      </c>
    </row>
    <row r="8742" spans="1:3" ht="15">
      <c r="A8742" s="10"/>
      <c r="B8742" s="111">
        <v>-0.03</v>
      </c>
      <c r="C8742" s="113">
        <f t="shared" ca="1" si="136"/>
        <v>-2.7860475232683923E-4</v>
      </c>
    </row>
    <row r="8743" spans="1:3" ht="15">
      <c r="A8743" s="10"/>
      <c r="B8743" s="111">
        <v>0.04</v>
      </c>
      <c r="C8743" s="113">
        <f t="shared" ca="1" si="136"/>
        <v>2.5133664908835951E-4</v>
      </c>
    </row>
    <row r="8744" spans="1:3" ht="15">
      <c r="A8744" s="10"/>
      <c r="B8744" s="111">
        <v>-0.05</v>
      </c>
      <c r="C8744" s="113">
        <f t="shared" ca="1" si="136"/>
        <v>-3.9498119762227361E-4</v>
      </c>
    </row>
    <row r="8745" spans="1:3" ht="15">
      <c r="A8745" s="10"/>
      <c r="B8745" s="111">
        <v>-0.06</v>
      </c>
      <c r="C8745" s="113">
        <f t="shared" ca="1" si="136"/>
        <v>-5.1551487640505704E-4</v>
      </c>
    </row>
    <row r="8746" spans="1:3" ht="15">
      <c r="A8746" s="10"/>
      <c r="B8746" s="111">
        <v>0.17</v>
      </c>
      <c r="C8746" s="113">
        <f t="shared" ca="1" si="136"/>
        <v>2.6925772672781515E-4</v>
      </c>
    </row>
    <row r="8747" spans="1:3" ht="15">
      <c r="A8747" s="10"/>
      <c r="B8747" s="111">
        <v>0.91</v>
      </c>
      <c r="C8747" s="113">
        <f t="shared" ca="1" si="136"/>
        <v>6.3899124151381393E-3</v>
      </c>
    </row>
    <row r="8748" spans="1:3" ht="15">
      <c r="A8748" s="10"/>
      <c r="B8748" s="111">
        <v>0.93</v>
      </c>
      <c r="C8748" s="113">
        <f t="shared" ca="1" si="136"/>
        <v>8.5831976437746888E-3</v>
      </c>
    </row>
    <row r="8749" spans="1:3" ht="15">
      <c r="A8749" s="10"/>
      <c r="B8749" s="111">
        <v>10.050000000000001</v>
      </c>
      <c r="C8749" s="113">
        <f t="shared" ca="1" si="136"/>
        <v>9.1716190185223867E-2</v>
      </c>
    </row>
    <row r="8750" spans="1:3" ht="15">
      <c r="A8750" s="10"/>
      <c r="B8750" s="111">
        <v>10.01</v>
      </c>
      <c r="C8750" s="113">
        <f t="shared" ca="1" si="136"/>
        <v>8.0953642401229861E-2</v>
      </c>
    </row>
    <row r="8751" spans="1:3" ht="15">
      <c r="A8751" s="10"/>
      <c r="B8751" s="111">
        <v>10.02</v>
      </c>
      <c r="C8751" s="113">
        <f t="shared" ca="1" si="136"/>
        <v>6.2628095393458177E-2</v>
      </c>
    </row>
    <row r="8752" spans="1:3" ht="15">
      <c r="A8752" s="10"/>
      <c r="B8752" s="111">
        <v>25.49</v>
      </c>
      <c r="C8752" s="113">
        <f t="shared" ca="1" si="136"/>
        <v>0.1157414416310264</v>
      </c>
    </row>
    <row r="8753" spans="1:3" ht="15">
      <c r="A8753" s="10"/>
      <c r="B8753" s="111">
        <v>20.49</v>
      </c>
      <c r="C8753" s="113">
        <f t="shared" ca="1" si="136"/>
        <v>0.14080108127065838</v>
      </c>
    </row>
    <row r="8754" spans="1:3" ht="15">
      <c r="A8754" s="10"/>
      <c r="B8754" s="111">
        <v>62.23</v>
      </c>
      <c r="C8754" s="113">
        <f t="shared" ca="1" si="136"/>
        <v>0.49315667120783424</v>
      </c>
    </row>
    <row r="8755" spans="1:3" ht="15">
      <c r="A8755" s="10"/>
      <c r="B8755" s="111">
        <v>60.97</v>
      </c>
      <c r="C8755" s="113">
        <f t="shared" ca="1" si="136"/>
        <v>0.56590514981748308</v>
      </c>
    </row>
    <row r="8756" spans="1:3" ht="15">
      <c r="A8756" s="10"/>
      <c r="B8756" s="111">
        <v>40.01</v>
      </c>
      <c r="C8756" s="113">
        <f t="shared" ca="1" si="136"/>
        <v>0.22182651016294419</v>
      </c>
    </row>
    <row r="8757" spans="1:3" ht="15">
      <c r="A8757" s="10"/>
      <c r="B8757" s="111">
        <v>32.49</v>
      </c>
      <c r="C8757" s="113">
        <f t="shared" ca="1" si="136"/>
        <v>0.19084675236886917</v>
      </c>
    </row>
    <row r="8758" spans="1:3" ht="15">
      <c r="A8758" s="10"/>
      <c r="B8758" s="111">
        <v>0.18</v>
      </c>
      <c r="C8758" s="113">
        <f t="shared" ca="1" si="136"/>
        <v>1.2529578030675095E-3</v>
      </c>
    </row>
    <row r="8759" spans="1:3" ht="15">
      <c r="A8759" s="10"/>
      <c r="B8759" s="111">
        <v>0.08</v>
      </c>
      <c r="C8759" s="113">
        <f t="shared" ca="1" si="136"/>
        <v>7.6788783800930504E-4</v>
      </c>
    </row>
    <row r="8760" spans="1:3" ht="15">
      <c r="A8760" s="10"/>
      <c r="B8760" s="111">
        <v>5.0999999999999996</v>
      </c>
      <c r="C8760" s="113">
        <f t="shared" ca="1" si="136"/>
        <v>4.1387104355206962E-2</v>
      </c>
    </row>
    <row r="8761" spans="1:3" ht="15">
      <c r="A8761" s="10"/>
      <c r="B8761" s="111">
        <v>6.32</v>
      </c>
      <c r="C8761" s="113">
        <f t="shared" ca="1" si="136"/>
        <v>6.1446980029291505E-2</v>
      </c>
    </row>
    <row r="8762" spans="1:3" ht="15">
      <c r="A8762" s="10"/>
    </row>
    <row r="8763" spans="1:3" ht="15">
      <c r="A8763" s="10"/>
    </row>
    <row r="8764" spans="1:3" ht="15">
      <c r="A8764" s="10"/>
    </row>
    <row r="8765" spans="1:3" ht="15">
      <c r="A8765" s="10"/>
    </row>
    <row r="8766" spans="1:3" ht="15">
      <c r="A8766" s="10"/>
    </row>
    <row r="8767" spans="1:3" ht="15">
      <c r="A8767" s="10"/>
    </row>
    <row r="8768" spans="1:3" ht="15">
      <c r="A8768" s="10"/>
    </row>
    <row r="8769" spans="1:1" ht="15">
      <c r="A8769" s="10"/>
    </row>
    <row r="8770" spans="1:1" ht="15">
      <c r="A8770" s="10"/>
    </row>
    <row r="8771" spans="1:1" ht="15">
      <c r="A8771" s="10"/>
    </row>
    <row r="8772" spans="1:1" ht="15">
      <c r="A8772" s="10"/>
    </row>
    <row r="8773" spans="1:1" ht="15">
      <c r="A8773" s="10"/>
    </row>
    <row r="8774" spans="1:1" ht="15">
      <c r="A8774" s="10"/>
    </row>
    <row r="8775" spans="1:1" ht="15">
      <c r="A8775" s="10"/>
    </row>
    <row r="8776" spans="1:1" ht="15">
      <c r="A8776" s="10"/>
    </row>
    <row r="8777" spans="1:1" ht="15">
      <c r="A8777" s="10"/>
    </row>
    <row r="8778" spans="1:1" ht="15">
      <c r="A8778" s="10"/>
    </row>
    <row r="8779" spans="1:1" ht="15">
      <c r="A8779" s="10"/>
    </row>
    <row r="8780" spans="1:1" ht="15">
      <c r="A8780" s="10"/>
    </row>
    <row r="8781" spans="1:1" ht="15">
      <c r="A8781" s="10"/>
    </row>
    <row r="8782" spans="1:1" ht="15">
      <c r="A8782" s="10"/>
    </row>
    <row r="8783" spans="1:1" ht="15">
      <c r="A8783" s="10"/>
    </row>
    <row r="8784" spans="1:1" ht="15">
      <c r="A8784" s="10"/>
    </row>
    <row r="8785" spans="1:1" ht="15">
      <c r="A8785" s="10"/>
    </row>
    <row r="8786" spans="1:1" ht="15">
      <c r="A8786" s="10"/>
    </row>
    <row r="8787" spans="1:1" ht="15">
      <c r="A8787" s="10"/>
    </row>
    <row r="8788" spans="1:1" ht="15">
      <c r="A8788" s="10"/>
    </row>
    <row r="8789" spans="1:1" ht="15">
      <c r="A8789" s="10"/>
    </row>
    <row r="8790" spans="1:1" ht="15">
      <c r="A8790" s="10"/>
    </row>
    <row r="8791" spans="1:1" ht="15">
      <c r="A8791" s="10"/>
    </row>
    <row r="8792" spans="1:1" ht="15">
      <c r="A8792" s="10"/>
    </row>
    <row r="8793" spans="1:1" ht="15">
      <c r="A8793" s="10"/>
    </row>
    <row r="8794" spans="1:1" ht="15">
      <c r="A8794" s="10"/>
    </row>
    <row r="8795" spans="1:1" ht="15">
      <c r="A8795" s="10"/>
    </row>
    <row r="8796" spans="1:1" ht="15">
      <c r="A8796" s="10"/>
    </row>
    <row r="8797" spans="1:1" ht="15">
      <c r="A8797" s="10"/>
    </row>
    <row r="8798" spans="1:1" ht="15">
      <c r="A8798" s="10"/>
    </row>
    <row r="8799" spans="1:1" ht="15">
      <c r="A8799" s="10"/>
    </row>
    <row r="8800" spans="1:1" ht="15">
      <c r="A8800" s="10"/>
    </row>
    <row r="8801" spans="1:1" ht="15">
      <c r="A8801" s="10"/>
    </row>
    <row r="8802" spans="1:1" ht="15">
      <c r="A8802" s="10"/>
    </row>
    <row r="8803" spans="1:1" ht="15">
      <c r="A8803" s="10"/>
    </row>
    <row r="8804" spans="1:1" ht="15">
      <c r="A8804" s="10"/>
    </row>
    <row r="8805" spans="1:1" ht="15">
      <c r="A8805" s="10"/>
    </row>
    <row r="8806" spans="1:1" ht="15">
      <c r="A8806" s="10"/>
    </row>
    <row r="8807" spans="1:1" ht="15">
      <c r="A8807" s="10"/>
    </row>
    <row r="8808" spans="1:1" ht="15">
      <c r="A8808" s="10"/>
    </row>
    <row r="8809" spans="1:1" ht="15">
      <c r="A8809" s="10"/>
    </row>
    <row r="8810" spans="1:1" ht="15">
      <c r="A8810" s="10"/>
    </row>
    <row r="8811" spans="1:1" ht="15">
      <c r="A8811" s="10"/>
    </row>
    <row r="8812" spans="1:1" ht="15">
      <c r="A8812" s="10"/>
    </row>
    <row r="8813" spans="1:1" ht="15">
      <c r="A8813" s="10"/>
    </row>
    <row r="8814" spans="1:1" ht="15">
      <c r="A8814" s="10"/>
    </row>
    <row r="8815" spans="1:1" ht="15">
      <c r="A8815" s="10"/>
    </row>
    <row r="8816" spans="1:1" ht="15">
      <c r="A8816" s="10"/>
    </row>
    <row r="8817" spans="1:1" ht="15">
      <c r="A8817" s="10"/>
    </row>
    <row r="8818" spans="1:1" ht="15">
      <c r="A8818" s="10"/>
    </row>
    <row r="8819" spans="1:1" ht="15">
      <c r="A8819" s="10"/>
    </row>
    <row r="8820" spans="1:1" ht="15">
      <c r="A8820" s="10"/>
    </row>
    <row r="8821" spans="1:1" ht="15">
      <c r="A8821" s="10"/>
    </row>
    <row r="8822" spans="1:1" ht="15">
      <c r="A8822" s="10"/>
    </row>
    <row r="8823" spans="1:1" ht="15">
      <c r="A8823" s="10"/>
    </row>
    <row r="8824" spans="1:1" ht="15">
      <c r="A8824" s="10"/>
    </row>
    <row r="8825" spans="1:1" ht="15">
      <c r="A8825" s="10"/>
    </row>
    <row r="8826" spans="1:1" ht="15">
      <c r="A8826" s="10"/>
    </row>
    <row r="8827" spans="1:1" ht="15">
      <c r="A8827" s="10"/>
    </row>
    <row r="8828" spans="1:1" ht="15">
      <c r="A8828" s="10"/>
    </row>
    <row r="8829" spans="1:1" ht="15">
      <c r="A8829" s="10"/>
    </row>
    <row r="8830" spans="1:1" ht="15">
      <c r="A8830" s="10"/>
    </row>
    <row r="8831" spans="1:1" ht="15">
      <c r="A8831" s="10"/>
    </row>
    <row r="8832" spans="1:1" ht="15">
      <c r="A8832" s="10"/>
    </row>
    <row r="8833" spans="1:1" ht="15">
      <c r="A8833" s="10"/>
    </row>
    <row r="8834" spans="1:1" ht="15">
      <c r="A8834" s="10"/>
    </row>
    <row r="8835" spans="1:1" ht="15">
      <c r="A8835" s="10"/>
    </row>
    <row r="8836" spans="1:1" ht="15">
      <c r="A8836" s="10"/>
    </row>
    <row r="8837" spans="1:1" ht="15">
      <c r="A8837" s="10"/>
    </row>
    <row r="8838" spans="1:1" ht="15">
      <c r="A8838" s="10"/>
    </row>
    <row r="8839" spans="1:1" ht="15">
      <c r="A8839" s="10"/>
    </row>
    <row r="8840" spans="1:1" ht="15">
      <c r="A8840" s="10"/>
    </row>
    <row r="8841" spans="1:1" ht="15">
      <c r="A8841" s="10"/>
    </row>
    <row r="8842" spans="1:1" ht="15">
      <c r="A8842" s="10"/>
    </row>
    <row r="8843" spans="1:1" ht="15">
      <c r="A8843" s="10"/>
    </row>
    <row r="8844" spans="1:1" ht="15">
      <c r="A8844" s="10"/>
    </row>
    <row r="8845" spans="1:1" ht="15">
      <c r="A8845" s="10"/>
    </row>
    <row r="8846" spans="1:1" ht="15">
      <c r="A8846" s="10"/>
    </row>
    <row r="8847" spans="1:1" ht="15">
      <c r="A8847" s="10"/>
    </row>
    <row r="8848" spans="1:1" ht="15">
      <c r="A8848" s="10"/>
    </row>
    <row r="8849" spans="1:1" ht="15">
      <c r="A8849" s="10"/>
    </row>
    <row r="8850" spans="1:1" ht="15">
      <c r="A8850" s="10"/>
    </row>
    <row r="8851" spans="1:1" ht="15">
      <c r="A8851" s="10"/>
    </row>
    <row r="8852" spans="1:1" ht="15">
      <c r="A8852" s="10"/>
    </row>
    <row r="8853" spans="1:1" ht="15">
      <c r="A8853" s="10"/>
    </row>
    <row r="8854" spans="1:1" ht="15">
      <c r="A8854" s="10"/>
    </row>
    <row r="8855" spans="1:1" ht="15">
      <c r="A8855" s="10"/>
    </row>
    <row r="8856" spans="1:1" ht="15">
      <c r="A8856" s="10"/>
    </row>
    <row r="8857" spans="1:1" ht="15">
      <c r="A8857" s="10"/>
    </row>
    <row r="8858" spans="1:1" ht="15">
      <c r="A8858" s="10"/>
    </row>
    <row r="8859" spans="1:1" ht="15">
      <c r="A8859" s="10"/>
    </row>
    <row r="8860" spans="1:1" ht="15">
      <c r="A8860" s="10"/>
    </row>
    <row r="8861" spans="1:1" ht="15">
      <c r="A8861" s="10"/>
    </row>
    <row r="8862" spans="1:1" ht="15">
      <c r="A8862" s="10"/>
    </row>
    <row r="8863" spans="1:1" ht="15">
      <c r="A8863" s="10"/>
    </row>
    <row r="8864" spans="1:1" ht="15">
      <c r="A8864" s="10"/>
    </row>
    <row r="8865" spans="1:1" ht="15">
      <c r="A8865" s="10"/>
    </row>
    <row r="8866" spans="1:1" ht="15">
      <c r="A8866" s="10"/>
    </row>
    <row r="8867" spans="1:1" ht="15">
      <c r="A8867" s="10"/>
    </row>
    <row r="8868" spans="1:1" ht="15">
      <c r="A8868" s="10"/>
    </row>
    <row r="8869" spans="1:1" ht="15">
      <c r="A8869" s="10"/>
    </row>
    <row r="8870" spans="1:1" ht="15">
      <c r="A8870" s="10"/>
    </row>
    <row r="8871" spans="1:1" ht="15">
      <c r="A8871" s="10"/>
    </row>
    <row r="8872" spans="1:1" ht="15">
      <c r="A8872" s="10"/>
    </row>
    <row r="8873" spans="1:1" ht="15">
      <c r="A8873" s="10"/>
    </row>
    <row r="8874" spans="1:1" ht="15">
      <c r="A8874" s="10"/>
    </row>
    <row r="8875" spans="1:1" ht="15">
      <c r="A8875" s="10"/>
    </row>
    <row r="8876" spans="1:1" ht="15">
      <c r="A8876" s="10"/>
    </row>
    <row r="8877" spans="1:1" ht="15">
      <c r="A8877" s="10"/>
    </row>
    <row r="8878" spans="1:1" ht="15">
      <c r="A8878" s="10"/>
    </row>
    <row r="8879" spans="1:1" ht="15">
      <c r="A8879" s="10"/>
    </row>
    <row r="8880" spans="1:1" ht="15">
      <c r="A8880" s="10"/>
    </row>
    <row r="8881" spans="1:1" ht="15">
      <c r="A8881" s="10"/>
    </row>
    <row r="8882" spans="1:1" ht="15">
      <c r="A8882" s="10"/>
    </row>
    <row r="8883" spans="1:1" ht="15">
      <c r="A8883" s="10"/>
    </row>
    <row r="8884" spans="1:1" ht="15">
      <c r="A8884" s="10"/>
    </row>
    <row r="8885" spans="1:1" ht="15">
      <c r="A8885" s="10"/>
    </row>
    <row r="8886" spans="1:1" ht="15">
      <c r="A8886" s="10"/>
    </row>
    <row r="8887" spans="1:1" ht="15">
      <c r="A8887" s="10"/>
    </row>
    <row r="8888" spans="1:1" ht="15">
      <c r="A8888" s="10"/>
    </row>
    <row r="8889" spans="1:1" ht="15">
      <c r="A8889" s="10"/>
    </row>
    <row r="8890" spans="1:1" ht="15">
      <c r="A8890" s="10"/>
    </row>
    <row r="8891" spans="1:1" ht="15">
      <c r="A8891" s="10"/>
    </row>
    <row r="8892" spans="1:1" ht="15">
      <c r="A8892" s="10"/>
    </row>
    <row r="8893" spans="1:1" ht="15">
      <c r="A8893" s="10"/>
    </row>
    <row r="8894" spans="1:1" ht="15">
      <c r="A8894" s="10"/>
    </row>
    <row r="8895" spans="1:1" ht="15">
      <c r="A8895" s="10"/>
    </row>
    <row r="8896" spans="1:1" ht="15">
      <c r="A8896" s="10"/>
    </row>
    <row r="8897" spans="1:1" ht="15">
      <c r="A8897" s="10"/>
    </row>
    <row r="8898" spans="1:1" ht="15">
      <c r="A8898" s="10"/>
    </row>
    <row r="8899" spans="1:1" ht="15">
      <c r="A8899" s="10"/>
    </row>
    <row r="8900" spans="1:1" ht="15">
      <c r="A8900" s="10"/>
    </row>
    <row r="8901" spans="1:1" ht="15">
      <c r="A8901" s="10"/>
    </row>
    <row r="8902" spans="1:1" ht="15">
      <c r="A8902" s="10"/>
    </row>
    <row r="8903" spans="1:1" ht="15">
      <c r="A8903" s="10"/>
    </row>
    <row r="8904" spans="1:1" ht="15">
      <c r="A8904" s="10"/>
    </row>
    <row r="8905" spans="1:1" ht="15">
      <c r="A8905" s="10"/>
    </row>
    <row r="8906" spans="1:1" ht="15">
      <c r="A8906" s="10"/>
    </row>
    <row r="8907" spans="1:1" ht="15">
      <c r="A8907" s="10"/>
    </row>
    <row r="8908" spans="1:1" ht="15">
      <c r="A8908" s="10"/>
    </row>
    <row r="8909" spans="1:1" ht="15">
      <c r="A8909" s="10"/>
    </row>
    <row r="8910" spans="1:1" ht="15">
      <c r="A8910" s="10"/>
    </row>
    <row r="8911" spans="1:1" ht="15">
      <c r="A8911" s="10"/>
    </row>
    <row r="8912" spans="1:1" ht="15">
      <c r="A8912" s="10"/>
    </row>
    <row r="8913" spans="1:1" ht="15">
      <c r="A8913" s="10"/>
    </row>
    <row r="8914" spans="1:1" ht="15">
      <c r="A8914" s="10"/>
    </row>
    <row r="8915" spans="1:1" ht="15">
      <c r="A8915" s="10"/>
    </row>
    <row r="8916" spans="1:1" ht="15">
      <c r="A8916" s="10"/>
    </row>
    <row r="8917" spans="1:1" ht="15">
      <c r="A8917" s="10"/>
    </row>
    <row r="8918" spans="1:1" ht="15">
      <c r="A8918" s="10"/>
    </row>
    <row r="8919" spans="1:1" ht="15">
      <c r="A8919" s="10"/>
    </row>
    <row r="8920" spans="1:1" ht="15">
      <c r="A8920" s="10"/>
    </row>
    <row r="8921" spans="1:1" ht="15">
      <c r="A8921" s="10"/>
    </row>
    <row r="8922" spans="1:1" ht="15">
      <c r="A8922" s="10"/>
    </row>
    <row r="8923" spans="1:1" ht="15">
      <c r="A8923" s="10"/>
    </row>
    <row r="8924" spans="1:1" ht="15">
      <c r="A8924" s="10"/>
    </row>
    <row r="8925" spans="1:1" ht="15">
      <c r="A8925" s="10"/>
    </row>
    <row r="8926" spans="1:1" ht="15">
      <c r="A8926" s="10"/>
    </row>
    <row r="8927" spans="1:1" ht="15">
      <c r="A8927" s="10"/>
    </row>
    <row r="8928" spans="1:1" ht="15">
      <c r="A8928" s="10"/>
    </row>
    <row r="8929" spans="1:1" ht="15">
      <c r="A8929" s="10"/>
    </row>
    <row r="8930" spans="1:1" ht="15">
      <c r="A8930" s="10"/>
    </row>
    <row r="8931" spans="1:1" ht="15">
      <c r="A8931" s="10"/>
    </row>
    <row r="8932" spans="1:1" ht="15">
      <c r="A8932" s="10"/>
    </row>
    <row r="8933" spans="1:1" ht="15">
      <c r="A8933" s="10"/>
    </row>
    <row r="8934" spans="1:1" ht="15">
      <c r="A8934" s="10"/>
    </row>
    <row r="8935" spans="1:1" ht="15">
      <c r="A8935" s="10"/>
    </row>
    <row r="8936" spans="1:1" ht="15">
      <c r="A8936" s="10"/>
    </row>
    <row r="8937" spans="1:1" ht="15">
      <c r="A8937" s="10"/>
    </row>
    <row r="8938" spans="1:1" ht="15">
      <c r="A8938" s="10"/>
    </row>
    <row r="8939" spans="1:1" ht="15">
      <c r="A8939" s="10"/>
    </row>
    <row r="8940" spans="1:1" ht="15">
      <c r="A8940" s="10"/>
    </row>
    <row r="8941" spans="1:1" ht="15">
      <c r="A8941" s="10"/>
    </row>
    <row r="8942" spans="1:1" ht="15">
      <c r="A8942" s="10"/>
    </row>
    <row r="8943" spans="1:1" ht="15">
      <c r="A8943" s="10"/>
    </row>
    <row r="8944" spans="1:1" ht="15">
      <c r="A8944" s="10"/>
    </row>
    <row r="8945" spans="1:1" ht="15">
      <c r="A8945" s="10"/>
    </row>
    <row r="8946" spans="1:1" ht="15">
      <c r="A8946" s="10"/>
    </row>
    <row r="8947" spans="1:1" ht="15">
      <c r="A8947" s="10"/>
    </row>
    <row r="8948" spans="1:1" ht="15">
      <c r="A8948" s="10"/>
    </row>
    <row r="8949" spans="1:1" ht="15">
      <c r="A8949" s="10"/>
    </row>
    <row r="8950" spans="1:1" ht="15">
      <c r="A8950" s="10"/>
    </row>
    <row r="8951" spans="1:1" ht="15">
      <c r="A8951" s="10"/>
    </row>
    <row r="8952" spans="1:1" ht="15">
      <c r="A8952" s="10"/>
    </row>
    <row r="8953" spans="1:1" ht="15">
      <c r="A8953" s="10"/>
    </row>
    <row r="8954" spans="1:1" ht="15">
      <c r="A8954" s="10"/>
    </row>
    <row r="8955" spans="1:1" ht="15">
      <c r="A8955" s="10"/>
    </row>
    <row r="8956" spans="1:1" ht="15">
      <c r="A8956" s="10"/>
    </row>
    <row r="8957" spans="1:1" ht="15">
      <c r="A8957" s="10"/>
    </row>
    <row r="8958" spans="1:1" ht="15">
      <c r="A8958" s="10"/>
    </row>
    <row r="8959" spans="1:1" ht="15">
      <c r="A8959" s="10"/>
    </row>
    <row r="8960" spans="1:1" ht="15">
      <c r="A8960" s="10"/>
    </row>
    <row r="8961" spans="1:1" ht="15">
      <c r="A8961" s="10"/>
    </row>
    <row r="8962" spans="1:1" ht="15">
      <c r="A8962" s="10"/>
    </row>
    <row r="8963" spans="1:1" ht="15">
      <c r="A8963" s="10"/>
    </row>
    <row r="8964" spans="1:1" ht="15">
      <c r="A8964" s="10"/>
    </row>
    <row r="8965" spans="1:1" ht="15">
      <c r="A8965" s="10"/>
    </row>
    <row r="8966" spans="1:1" ht="15">
      <c r="A8966" s="10"/>
    </row>
    <row r="8967" spans="1:1" ht="15">
      <c r="A8967" s="10"/>
    </row>
    <row r="8968" spans="1:1" ht="15">
      <c r="A8968" s="10"/>
    </row>
    <row r="8969" spans="1:1" ht="15">
      <c r="A8969" s="10"/>
    </row>
    <row r="8970" spans="1:1" ht="15">
      <c r="A8970" s="10"/>
    </row>
    <row r="8971" spans="1:1" ht="15">
      <c r="A8971" s="10"/>
    </row>
    <row r="8972" spans="1:1" ht="15">
      <c r="A8972" s="10"/>
    </row>
    <row r="8973" spans="1:1" ht="15">
      <c r="A8973" s="10"/>
    </row>
    <row r="8974" spans="1:1" ht="15">
      <c r="A8974" s="10"/>
    </row>
    <row r="8975" spans="1:1" ht="15">
      <c r="A8975" s="10"/>
    </row>
    <row r="8976" spans="1:1" ht="15">
      <c r="A8976" s="10"/>
    </row>
    <row r="8977" spans="1:1" ht="15">
      <c r="A8977" s="10"/>
    </row>
    <row r="8978" spans="1:1" ht="15">
      <c r="A8978" s="10"/>
    </row>
    <row r="8979" spans="1:1" ht="15">
      <c r="A8979" s="10"/>
    </row>
    <row r="8980" spans="1:1" ht="15">
      <c r="A8980" s="10"/>
    </row>
    <row r="8981" spans="1:1" ht="15">
      <c r="A8981" s="10"/>
    </row>
    <row r="8982" spans="1:1" ht="15">
      <c r="A8982" s="10"/>
    </row>
    <row r="8983" spans="1:1" ht="15">
      <c r="A8983" s="10"/>
    </row>
    <row r="8984" spans="1:1" ht="15">
      <c r="A8984" s="10"/>
    </row>
    <row r="8985" spans="1:1" ht="15">
      <c r="A8985" s="10"/>
    </row>
    <row r="8986" spans="1:1" ht="15">
      <c r="A8986" s="10"/>
    </row>
    <row r="8987" spans="1:1" ht="15">
      <c r="A8987" s="10"/>
    </row>
    <row r="8988" spans="1:1" ht="15">
      <c r="A8988" s="10"/>
    </row>
    <row r="8989" spans="1:1" ht="15">
      <c r="A8989" s="10"/>
    </row>
    <row r="8990" spans="1:1" ht="15">
      <c r="A8990" s="10"/>
    </row>
    <row r="8991" spans="1:1" ht="15">
      <c r="A8991" s="10"/>
    </row>
    <row r="8992" spans="1:1" ht="15">
      <c r="A8992" s="10"/>
    </row>
    <row r="8993" spans="1:1" ht="15">
      <c r="A8993" s="10"/>
    </row>
    <row r="8994" spans="1:1" ht="15">
      <c r="A8994" s="10"/>
    </row>
    <row r="8995" spans="1:1" ht="15">
      <c r="A8995" s="10"/>
    </row>
    <row r="8996" spans="1:1" ht="15">
      <c r="A8996" s="10"/>
    </row>
    <row r="8997" spans="1:1" ht="15">
      <c r="A8997" s="10"/>
    </row>
    <row r="8998" spans="1:1" ht="15">
      <c r="A8998" s="10"/>
    </row>
    <row r="8999" spans="1:1" ht="15">
      <c r="A8999" s="10"/>
    </row>
    <row r="9000" spans="1:1" ht="15">
      <c r="A9000" s="10"/>
    </row>
    <row r="9001" spans="1:1" ht="15">
      <c r="A9001" s="10"/>
    </row>
    <row r="9002" spans="1:1" ht="15">
      <c r="A9002" s="10"/>
    </row>
    <row r="9003" spans="1:1" ht="15">
      <c r="A9003" s="10"/>
    </row>
    <row r="9004" spans="1:1" ht="15">
      <c r="A9004" s="10"/>
    </row>
    <row r="9005" spans="1:1" ht="15">
      <c r="A9005" s="10"/>
    </row>
    <row r="9006" spans="1:1" ht="15">
      <c r="A9006" s="10"/>
    </row>
    <row r="9007" spans="1:1" ht="15">
      <c r="A9007" s="10"/>
    </row>
    <row r="9008" spans="1:1" ht="15">
      <c r="A9008" s="10"/>
    </row>
    <row r="9009" spans="1:1" ht="15">
      <c r="A9009" s="10"/>
    </row>
    <row r="9010" spans="1:1" ht="15">
      <c r="A9010" s="10"/>
    </row>
    <row r="9011" spans="1:1" ht="15">
      <c r="A9011" s="10"/>
    </row>
    <row r="9012" spans="1:1" ht="15">
      <c r="A9012" s="10"/>
    </row>
    <row r="9013" spans="1:1" ht="15">
      <c r="A9013" s="10"/>
    </row>
    <row r="9014" spans="1:1" ht="15">
      <c r="A9014" s="10"/>
    </row>
    <row r="9015" spans="1:1" ht="15">
      <c r="A9015" s="10"/>
    </row>
    <row r="9016" spans="1:1" ht="15">
      <c r="A9016" s="10"/>
    </row>
    <row r="9017" spans="1:1" ht="15">
      <c r="A9017" s="10"/>
    </row>
    <row r="9018" spans="1:1" ht="15">
      <c r="A9018" s="10"/>
    </row>
    <row r="9019" spans="1:1" ht="15">
      <c r="A9019" s="10"/>
    </row>
    <row r="9020" spans="1:1" ht="15">
      <c r="A9020" s="10"/>
    </row>
    <row r="9021" spans="1:1" ht="15">
      <c r="A9021" s="10"/>
    </row>
    <row r="9022" spans="1:1" ht="15">
      <c r="A9022" s="10"/>
    </row>
    <row r="9023" spans="1:1" ht="15">
      <c r="A9023" s="10"/>
    </row>
    <row r="9024" spans="1:1" ht="15">
      <c r="A9024" s="10"/>
    </row>
    <row r="9025" spans="1:1" ht="15">
      <c r="A9025" s="10"/>
    </row>
    <row r="9026" spans="1:1" ht="15">
      <c r="A9026" s="10"/>
    </row>
    <row r="9027" spans="1:1" ht="15">
      <c r="A9027" s="10"/>
    </row>
    <row r="9028" spans="1:1" ht="15">
      <c r="A9028" s="10"/>
    </row>
    <row r="9029" spans="1:1" ht="15">
      <c r="A9029" s="10"/>
    </row>
    <row r="9030" spans="1:1" ht="15">
      <c r="A9030" s="10"/>
    </row>
    <row r="9031" spans="1:1" ht="15">
      <c r="A9031" s="10"/>
    </row>
    <row r="9032" spans="1:1" ht="15">
      <c r="A9032" s="10"/>
    </row>
    <row r="9033" spans="1:1" ht="15">
      <c r="A9033" s="10"/>
    </row>
    <row r="9034" spans="1:1" ht="15">
      <c r="A9034" s="10"/>
    </row>
    <row r="9035" spans="1:1" ht="15">
      <c r="A9035" s="10"/>
    </row>
    <row r="9036" spans="1:1" ht="15">
      <c r="A9036" s="10"/>
    </row>
    <row r="9037" spans="1:1" ht="15">
      <c r="A9037" s="10"/>
    </row>
    <row r="9038" spans="1:1" ht="15">
      <c r="A9038" s="10"/>
    </row>
    <row r="9039" spans="1:1" ht="15">
      <c r="A9039" s="10"/>
    </row>
    <row r="9040" spans="1:1" ht="15">
      <c r="A9040" s="10"/>
    </row>
    <row r="9041" spans="1:1" ht="15">
      <c r="A9041" s="10"/>
    </row>
    <row r="9042" spans="1:1" ht="15">
      <c r="A9042" s="10"/>
    </row>
    <row r="9043" spans="1:1" ht="15">
      <c r="A9043" s="10"/>
    </row>
    <row r="9044" spans="1:1" ht="15">
      <c r="A9044" s="10"/>
    </row>
    <row r="9045" spans="1:1" ht="15">
      <c r="A9045" s="10"/>
    </row>
    <row r="9046" spans="1:1" ht="15">
      <c r="A9046" s="10"/>
    </row>
    <row r="9047" spans="1:1" ht="15">
      <c r="A9047" s="10"/>
    </row>
    <row r="9048" spans="1:1" ht="15">
      <c r="A9048" s="10"/>
    </row>
    <row r="9049" spans="1:1" ht="15">
      <c r="A9049" s="10"/>
    </row>
    <row r="9050" spans="1:1" ht="15">
      <c r="A9050" s="10"/>
    </row>
    <row r="9051" spans="1:1" ht="15">
      <c r="A9051" s="10"/>
    </row>
    <row r="9052" spans="1:1" ht="15">
      <c r="A9052" s="10"/>
    </row>
    <row r="9053" spans="1:1" ht="15">
      <c r="A9053" s="10"/>
    </row>
    <row r="9054" spans="1:1" ht="15">
      <c r="A9054" s="10"/>
    </row>
    <row r="9055" spans="1:1" ht="15">
      <c r="A9055" s="10"/>
    </row>
    <row r="9056" spans="1:1" ht="15">
      <c r="A9056" s="10"/>
    </row>
    <row r="9057" spans="1:1" ht="15">
      <c r="A9057" s="10"/>
    </row>
    <row r="9058" spans="1:1" ht="15">
      <c r="A9058" s="10"/>
    </row>
    <row r="9059" spans="1:1" ht="15">
      <c r="A9059" s="10"/>
    </row>
    <row r="9060" spans="1:1" ht="15">
      <c r="A9060" s="10"/>
    </row>
    <row r="9061" spans="1:1" ht="15">
      <c r="A9061" s="10"/>
    </row>
    <row r="9062" spans="1:1" ht="15">
      <c r="A9062" s="10"/>
    </row>
    <row r="9063" spans="1:1" ht="15">
      <c r="A9063" s="10"/>
    </row>
    <row r="9064" spans="1:1" ht="15">
      <c r="A9064" s="10"/>
    </row>
    <row r="9065" spans="1:1" ht="15">
      <c r="A9065" s="10"/>
    </row>
    <row r="9066" spans="1:1" ht="15">
      <c r="A9066" s="10"/>
    </row>
    <row r="9067" spans="1:1" ht="15">
      <c r="A9067" s="10"/>
    </row>
    <row r="9068" spans="1:1" ht="15">
      <c r="A9068" s="10"/>
    </row>
    <row r="9069" spans="1:1" ht="15">
      <c r="A9069" s="10"/>
    </row>
    <row r="9070" spans="1:1" ht="15">
      <c r="A9070" s="10"/>
    </row>
    <row r="9071" spans="1:1" ht="15">
      <c r="A9071" s="10"/>
    </row>
    <row r="9072" spans="1:1" ht="15">
      <c r="A9072" s="10"/>
    </row>
    <row r="9073" spans="1:1" ht="15">
      <c r="A9073" s="10"/>
    </row>
    <row r="9074" spans="1:1" ht="15">
      <c r="A9074" s="10"/>
    </row>
    <row r="9075" spans="1:1" ht="15">
      <c r="A9075" s="10"/>
    </row>
    <row r="9076" spans="1:1" ht="15">
      <c r="A9076" s="10"/>
    </row>
    <row r="9077" spans="1:1" ht="15">
      <c r="A9077" s="10"/>
    </row>
    <row r="9078" spans="1:1" ht="15">
      <c r="A9078" s="10"/>
    </row>
    <row r="9079" spans="1:1" ht="15">
      <c r="A9079" s="10"/>
    </row>
    <row r="9080" spans="1:1" ht="15">
      <c r="A9080" s="10"/>
    </row>
    <row r="9081" spans="1:1" ht="15">
      <c r="A9081" s="10"/>
    </row>
    <row r="9082" spans="1:1" ht="15">
      <c r="A9082" s="10"/>
    </row>
    <row r="9083" spans="1:1" ht="15">
      <c r="A9083" s="10"/>
    </row>
    <row r="9084" spans="1:1" ht="15">
      <c r="A9084" s="10"/>
    </row>
    <row r="9085" spans="1:1" ht="15">
      <c r="A9085" s="10"/>
    </row>
    <row r="9086" spans="1:1" ht="15">
      <c r="A9086" s="10"/>
    </row>
    <row r="9087" spans="1:1" ht="15">
      <c r="A9087" s="10"/>
    </row>
    <row r="9088" spans="1:1" ht="15">
      <c r="A9088" s="10"/>
    </row>
    <row r="9089" spans="1:1" ht="15">
      <c r="A9089" s="10"/>
    </row>
    <row r="9090" spans="1:1" ht="15">
      <c r="A9090" s="10"/>
    </row>
    <row r="9091" spans="1:1" ht="15">
      <c r="A9091" s="10"/>
    </row>
    <row r="9092" spans="1:1" ht="15">
      <c r="A9092" s="10"/>
    </row>
    <row r="9093" spans="1:1" ht="15">
      <c r="A9093" s="10"/>
    </row>
    <row r="9094" spans="1:1" ht="15">
      <c r="A9094" s="10"/>
    </row>
    <row r="9095" spans="1:1" ht="15">
      <c r="A9095" s="10"/>
    </row>
    <row r="9096" spans="1:1" ht="15">
      <c r="A9096" s="10"/>
    </row>
    <row r="9097" spans="1:1" ht="15">
      <c r="A9097" s="10"/>
    </row>
    <row r="9098" spans="1:1" ht="15">
      <c r="A9098" s="10"/>
    </row>
    <row r="9099" spans="1:1" ht="15">
      <c r="A9099" s="10"/>
    </row>
    <row r="9100" spans="1:1" ht="15">
      <c r="A9100" s="10"/>
    </row>
    <row r="9101" spans="1:1" ht="15">
      <c r="A9101" s="10"/>
    </row>
    <row r="9102" spans="1:1" ht="15">
      <c r="A9102" s="10"/>
    </row>
    <row r="9103" spans="1:1" ht="15">
      <c r="A9103" s="10"/>
    </row>
    <row r="9104" spans="1:1" ht="15">
      <c r="A9104" s="10"/>
    </row>
    <row r="9105" spans="1:1" ht="15">
      <c r="A9105" s="10"/>
    </row>
    <row r="9106" spans="1:1" ht="15">
      <c r="A9106" s="10"/>
    </row>
    <row r="9107" spans="1:1" ht="15">
      <c r="A9107" s="10"/>
    </row>
    <row r="9108" spans="1:1" ht="15">
      <c r="A9108" s="10"/>
    </row>
    <row r="9109" spans="1:1" ht="15">
      <c r="A9109" s="10"/>
    </row>
    <row r="9110" spans="1:1" ht="15">
      <c r="A9110" s="10"/>
    </row>
    <row r="9111" spans="1:1" ht="15">
      <c r="A9111" s="10"/>
    </row>
    <row r="9112" spans="1:1" ht="15">
      <c r="A9112" s="10"/>
    </row>
    <row r="9113" spans="1:1" ht="15">
      <c r="A9113" s="10"/>
    </row>
    <row r="9114" spans="1:1" ht="15">
      <c r="A9114" s="10"/>
    </row>
    <row r="9115" spans="1:1" ht="15">
      <c r="A9115" s="10"/>
    </row>
    <row r="9116" spans="1:1" ht="15">
      <c r="A9116" s="10"/>
    </row>
    <row r="9117" spans="1:1" ht="15">
      <c r="A9117" s="10"/>
    </row>
    <row r="9118" spans="1:1" ht="15">
      <c r="A9118" s="10"/>
    </row>
    <row r="9119" spans="1:1" ht="15">
      <c r="A9119" s="10"/>
    </row>
    <row r="9120" spans="1:1" ht="15">
      <c r="A9120" s="10"/>
    </row>
    <row r="9121" spans="1:1" ht="15">
      <c r="A9121" s="10"/>
    </row>
    <row r="9122" spans="1:1" ht="15">
      <c r="A9122" s="10"/>
    </row>
    <row r="9123" spans="1:1" ht="15">
      <c r="A9123" s="10"/>
    </row>
    <row r="9124" spans="1:1" ht="15">
      <c r="A9124" s="10"/>
    </row>
    <row r="9125" spans="1:1" ht="15">
      <c r="A9125" s="10"/>
    </row>
    <row r="9126" spans="1:1" ht="15">
      <c r="A9126" s="10"/>
    </row>
    <row r="9127" spans="1:1" ht="15">
      <c r="A9127" s="10"/>
    </row>
    <row r="9128" spans="1:1" ht="15">
      <c r="A9128" s="10"/>
    </row>
    <row r="9129" spans="1:1" ht="15">
      <c r="A9129" s="10"/>
    </row>
    <row r="9130" spans="1:1" ht="15">
      <c r="A9130" s="10"/>
    </row>
    <row r="9131" spans="1:1" ht="15">
      <c r="A9131" s="10"/>
    </row>
    <row r="9132" spans="1:1" ht="15">
      <c r="A9132" s="10"/>
    </row>
    <row r="9133" spans="1:1" ht="15">
      <c r="A9133" s="10"/>
    </row>
    <row r="9134" spans="1:1" ht="15">
      <c r="A9134" s="10"/>
    </row>
    <row r="9135" spans="1:1" ht="15">
      <c r="A9135" s="10"/>
    </row>
    <row r="9136" spans="1:1" ht="15">
      <c r="A9136" s="10"/>
    </row>
    <row r="9137" spans="1:1" ht="15">
      <c r="A9137" s="10"/>
    </row>
    <row r="9138" spans="1:1" ht="15">
      <c r="A9138" s="10"/>
    </row>
    <row r="9139" spans="1:1" ht="15">
      <c r="A9139" s="10"/>
    </row>
    <row r="9140" spans="1:1" ht="15">
      <c r="A9140" s="10"/>
    </row>
    <row r="9141" spans="1:1" ht="15">
      <c r="A9141" s="10"/>
    </row>
    <row r="9142" spans="1:1" ht="15">
      <c r="A9142" s="10"/>
    </row>
    <row r="9143" spans="1:1" ht="15">
      <c r="A9143" s="10"/>
    </row>
    <row r="9144" spans="1:1" ht="15">
      <c r="A9144" s="10"/>
    </row>
    <row r="9145" spans="1:1" ht="15">
      <c r="A9145" s="10"/>
    </row>
    <row r="9146" spans="1:1" ht="15">
      <c r="A9146" s="10"/>
    </row>
    <row r="9147" spans="1:1" ht="15">
      <c r="A9147" s="10"/>
    </row>
    <row r="9148" spans="1:1" ht="15">
      <c r="A9148" s="10"/>
    </row>
    <row r="9149" spans="1:1" ht="15">
      <c r="A9149" s="10"/>
    </row>
    <row r="9150" spans="1:1" ht="15">
      <c r="A9150" s="10"/>
    </row>
    <row r="9151" spans="1:1" ht="15">
      <c r="A9151" s="10"/>
    </row>
    <row r="9152" spans="1:1" ht="15">
      <c r="A9152" s="10"/>
    </row>
    <row r="9153" spans="1:1" ht="15">
      <c r="A9153" s="10"/>
    </row>
    <row r="9154" spans="1:1" ht="15">
      <c r="A9154" s="10"/>
    </row>
    <row r="9155" spans="1:1" ht="15">
      <c r="A9155" s="10"/>
    </row>
    <row r="9156" spans="1:1" ht="15">
      <c r="A9156" s="10"/>
    </row>
    <row r="9157" spans="1:1" ht="15">
      <c r="A9157" s="10"/>
    </row>
    <row r="9158" spans="1:1" ht="15">
      <c r="A9158" s="10"/>
    </row>
    <row r="9159" spans="1:1" ht="15">
      <c r="A9159" s="10"/>
    </row>
    <row r="9160" spans="1:1" ht="15">
      <c r="A9160" s="10"/>
    </row>
    <row r="9161" spans="1:1" ht="15">
      <c r="A9161" s="10"/>
    </row>
    <row r="9162" spans="1:1" ht="15">
      <c r="A9162" s="10"/>
    </row>
    <row r="9163" spans="1:1" ht="15">
      <c r="A9163" s="10"/>
    </row>
    <row r="9164" spans="1:1" ht="15">
      <c r="A9164" s="10"/>
    </row>
    <row r="9165" spans="1:1" ht="15">
      <c r="A9165" s="10"/>
    </row>
    <row r="9166" spans="1:1" ht="15">
      <c r="A9166" s="10"/>
    </row>
    <row r="9167" spans="1:1" ht="15">
      <c r="A9167" s="10"/>
    </row>
    <row r="9168" spans="1:1" ht="15">
      <c r="A9168" s="10"/>
    </row>
    <row r="9169" spans="1:1" ht="15">
      <c r="A9169" s="10"/>
    </row>
    <row r="9170" spans="1:1" ht="15">
      <c r="A9170" s="10"/>
    </row>
    <row r="9171" spans="1:1" ht="15">
      <c r="A9171" s="10"/>
    </row>
    <row r="9172" spans="1:1" ht="15">
      <c r="A9172" s="10"/>
    </row>
    <row r="9173" spans="1:1" ht="15">
      <c r="A9173" s="10"/>
    </row>
    <row r="9174" spans="1:1" ht="15">
      <c r="A9174" s="10"/>
    </row>
    <row r="9175" spans="1:1" ht="15">
      <c r="A9175" s="10"/>
    </row>
    <row r="9176" spans="1:1" ht="15">
      <c r="A9176" s="10"/>
    </row>
    <row r="9177" spans="1:1" ht="15">
      <c r="A9177" s="10"/>
    </row>
    <row r="9178" spans="1:1" ht="15">
      <c r="A9178" s="10"/>
    </row>
    <row r="9179" spans="1:1" ht="15">
      <c r="A9179" s="10"/>
    </row>
    <row r="9180" spans="1:1" ht="15">
      <c r="A9180" s="10"/>
    </row>
    <row r="9181" spans="1:1" ht="15">
      <c r="A9181" s="10"/>
    </row>
    <row r="9182" spans="1:1" ht="15">
      <c r="A9182" s="10"/>
    </row>
    <row r="9183" spans="1:1" ht="15">
      <c r="A9183" s="10"/>
    </row>
    <row r="9184" spans="1:1" ht="15">
      <c r="A9184" s="10"/>
    </row>
    <row r="9185" spans="1:1" ht="15">
      <c r="A9185" s="10"/>
    </row>
    <row r="9186" spans="1:1" ht="15">
      <c r="A9186" s="10"/>
    </row>
    <row r="9187" spans="1:1" ht="15">
      <c r="A9187" s="10"/>
    </row>
    <row r="9188" spans="1:1" ht="15">
      <c r="A9188" s="10"/>
    </row>
    <row r="9189" spans="1:1" ht="15">
      <c r="A9189" s="10"/>
    </row>
    <row r="9190" spans="1:1" ht="15">
      <c r="A9190" s="10"/>
    </row>
    <row r="9191" spans="1:1" ht="15">
      <c r="A9191" s="10"/>
    </row>
    <row r="9192" spans="1:1" ht="15">
      <c r="A9192" s="10"/>
    </row>
    <row r="9193" spans="1:1" ht="15">
      <c r="A9193" s="10"/>
    </row>
    <row r="9194" spans="1:1" ht="15">
      <c r="A9194" s="10"/>
    </row>
    <row r="9195" spans="1:1" ht="15">
      <c r="A9195" s="10"/>
    </row>
    <row r="9196" spans="1:1" ht="15">
      <c r="A9196" s="10"/>
    </row>
    <row r="9197" spans="1:1" ht="15">
      <c r="A9197" s="10"/>
    </row>
    <row r="9198" spans="1:1" ht="15">
      <c r="A9198" s="10"/>
    </row>
    <row r="9199" spans="1:1" ht="15">
      <c r="A9199" s="10"/>
    </row>
    <row r="9200" spans="1:1" ht="15">
      <c r="A9200" s="10"/>
    </row>
    <row r="9201" spans="1:1" ht="15">
      <c r="A9201" s="10"/>
    </row>
    <row r="9202" spans="1:1" ht="15">
      <c r="A9202" s="10"/>
    </row>
    <row r="9203" spans="1:1" ht="15">
      <c r="A9203" s="10"/>
    </row>
    <row r="9204" spans="1:1" ht="15">
      <c r="A9204" s="10"/>
    </row>
    <row r="9205" spans="1:1" ht="15">
      <c r="A9205" s="10"/>
    </row>
    <row r="9206" spans="1:1" ht="15">
      <c r="A9206" s="10"/>
    </row>
    <row r="9207" spans="1:1" ht="15">
      <c r="A9207" s="10"/>
    </row>
    <row r="9208" spans="1:1" ht="15">
      <c r="A9208" s="10"/>
    </row>
    <row r="9209" spans="1:1" ht="15">
      <c r="A9209" s="10"/>
    </row>
    <row r="9210" spans="1:1" ht="15">
      <c r="A9210" s="10"/>
    </row>
    <row r="9211" spans="1:1" ht="15">
      <c r="A9211" s="10"/>
    </row>
    <row r="9212" spans="1:1" ht="15">
      <c r="A9212" s="10"/>
    </row>
    <row r="9213" spans="1:1" ht="15">
      <c r="A9213" s="10"/>
    </row>
    <row r="9214" spans="1:1" ht="15">
      <c r="A9214" s="10"/>
    </row>
    <row r="9215" spans="1:1" ht="15">
      <c r="A9215" s="10"/>
    </row>
    <row r="9216" spans="1:1" ht="15">
      <c r="A9216" s="10"/>
    </row>
    <row r="9217" spans="1:1" ht="15">
      <c r="A9217" s="10"/>
    </row>
    <row r="9218" spans="1:1" ht="15">
      <c r="A9218" s="10"/>
    </row>
    <row r="9219" spans="1:1" ht="15">
      <c r="A9219" s="10"/>
    </row>
    <row r="9220" spans="1:1" ht="15">
      <c r="A9220" s="10"/>
    </row>
    <row r="9221" spans="1:1" ht="15">
      <c r="A9221" s="10"/>
    </row>
    <row r="9222" spans="1:1" ht="15">
      <c r="A9222" s="10"/>
    </row>
    <row r="9223" spans="1:1" ht="15">
      <c r="A9223" s="10"/>
    </row>
    <row r="9224" spans="1:1" ht="15">
      <c r="A9224" s="10"/>
    </row>
    <row r="9225" spans="1:1" ht="15">
      <c r="A9225" s="10"/>
    </row>
    <row r="9226" spans="1:1" ht="15">
      <c r="A9226" s="10"/>
    </row>
    <row r="9227" spans="1:1" ht="15">
      <c r="A9227" s="10"/>
    </row>
    <row r="9228" spans="1:1" ht="15">
      <c r="A9228" s="10"/>
    </row>
    <row r="9229" spans="1:1" ht="15">
      <c r="A9229" s="10"/>
    </row>
    <row r="9230" spans="1:1" ht="15">
      <c r="A9230" s="10"/>
    </row>
    <row r="9231" spans="1:1" ht="15">
      <c r="A9231" s="10"/>
    </row>
    <row r="9232" spans="1:1" ht="15">
      <c r="A9232" s="10"/>
    </row>
    <row r="9233" spans="1:1" ht="15">
      <c r="A9233" s="10"/>
    </row>
    <row r="9234" spans="1:1" ht="15">
      <c r="A9234" s="10"/>
    </row>
    <row r="9235" spans="1:1" ht="15">
      <c r="A9235" s="10"/>
    </row>
    <row r="9236" spans="1:1" ht="15">
      <c r="A9236" s="10"/>
    </row>
    <row r="9237" spans="1:1" ht="15">
      <c r="A9237" s="10"/>
    </row>
    <row r="9238" spans="1:1" ht="15">
      <c r="A9238" s="10"/>
    </row>
    <row r="9239" spans="1:1" ht="15">
      <c r="A9239" s="10"/>
    </row>
    <row r="9240" spans="1:1" ht="15">
      <c r="A9240" s="10"/>
    </row>
    <row r="9241" spans="1:1" ht="15">
      <c r="A9241" s="10"/>
    </row>
    <row r="9242" spans="1:1" ht="15">
      <c r="A9242" s="10"/>
    </row>
    <row r="9243" spans="1:1" ht="15">
      <c r="A9243" s="10"/>
    </row>
    <row r="9244" spans="1:1" ht="15">
      <c r="A9244" s="10"/>
    </row>
    <row r="9245" spans="1:1" ht="15">
      <c r="A9245" s="10"/>
    </row>
    <row r="9246" spans="1:1" ht="15">
      <c r="A9246" s="10"/>
    </row>
    <row r="9247" spans="1:1" ht="15">
      <c r="A9247" s="10"/>
    </row>
    <row r="9248" spans="1:1" ht="15">
      <c r="A9248" s="10"/>
    </row>
    <row r="9249" spans="1:1" ht="15">
      <c r="A9249" s="10"/>
    </row>
    <row r="9250" spans="1:1" ht="15">
      <c r="A9250" s="10"/>
    </row>
    <row r="9251" spans="1:1" ht="15">
      <c r="A9251" s="10"/>
    </row>
    <row r="9252" spans="1:1" ht="15">
      <c r="A9252" s="10"/>
    </row>
    <row r="9253" spans="1:1" ht="15">
      <c r="A9253" s="10"/>
    </row>
    <row r="9254" spans="1:1" ht="15">
      <c r="A9254" s="10"/>
    </row>
    <row r="9255" spans="1:1" ht="15">
      <c r="A9255" s="10"/>
    </row>
    <row r="9256" spans="1:1" ht="15">
      <c r="A9256" s="10"/>
    </row>
    <row r="9257" spans="1:1" ht="15">
      <c r="A9257" s="10"/>
    </row>
    <row r="9258" spans="1:1" ht="15">
      <c r="A9258" s="10"/>
    </row>
    <row r="9259" spans="1:1" ht="15">
      <c r="A9259" s="10"/>
    </row>
    <row r="9260" spans="1:1" ht="15">
      <c r="A9260" s="10"/>
    </row>
    <row r="9261" spans="1:1" ht="15">
      <c r="A9261" s="10"/>
    </row>
    <row r="9262" spans="1:1" ht="15">
      <c r="A9262" s="10"/>
    </row>
    <row r="9263" spans="1:1" ht="15">
      <c r="A9263" s="10"/>
    </row>
    <row r="9264" spans="1:1" ht="15">
      <c r="A9264" s="10"/>
    </row>
    <row r="9265" spans="1:1" ht="15">
      <c r="A9265" s="10"/>
    </row>
    <row r="9266" spans="1:1" ht="15">
      <c r="A9266" s="10"/>
    </row>
    <row r="9267" spans="1:1" ht="15">
      <c r="A9267" s="10"/>
    </row>
    <row r="9268" spans="1:1" ht="15">
      <c r="A9268" s="10"/>
    </row>
    <row r="9269" spans="1:1" ht="15">
      <c r="A9269" s="10"/>
    </row>
    <row r="9270" spans="1:1" ht="15">
      <c r="A9270" s="10"/>
    </row>
    <row r="9271" spans="1:1" ht="15">
      <c r="A9271" s="10"/>
    </row>
    <row r="9272" spans="1:1" ht="15">
      <c r="A9272" s="10"/>
    </row>
    <row r="9273" spans="1:1" ht="15">
      <c r="A9273" s="10"/>
    </row>
    <row r="9274" spans="1:1" ht="15">
      <c r="A9274" s="10"/>
    </row>
    <row r="9275" spans="1:1" ht="15">
      <c r="A9275" s="10"/>
    </row>
    <row r="9276" spans="1:1" ht="15">
      <c r="A9276" s="10"/>
    </row>
    <row r="9277" spans="1:1" ht="15">
      <c r="A9277" s="10"/>
    </row>
    <row r="9278" spans="1:1" ht="15">
      <c r="A9278" s="10"/>
    </row>
    <row r="9279" spans="1:1" ht="15">
      <c r="A9279" s="10"/>
    </row>
    <row r="9280" spans="1:1" ht="15">
      <c r="A9280" s="10"/>
    </row>
    <row r="9281" spans="1:1" ht="15">
      <c r="A9281" s="10"/>
    </row>
    <row r="9282" spans="1:1" ht="15">
      <c r="A9282" s="10"/>
    </row>
    <row r="9283" spans="1:1" ht="15">
      <c r="A9283" s="10"/>
    </row>
    <row r="9284" spans="1:1" ht="15">
      <c r="A9284" s="10"/>
    </row>
    <row r="9285" spans="1:1" ht="15">
      <c r="A9285" s="10"/>
    </row>
    <row r="9286" spans="1:1" ht="15">
      <c r="A9286" s="10"/>
    </row>
    <row r="9287" spans="1:1" ht="15">
      <c r="A9287" s="10"/>
    </row>
    <row r="9288" spans="1:1" ht="15">
      <c r="A9288" s="10"/>
    </row>
    <row r="9289" spans="1:1" ht="15">
      <c r="A9289" s="10"/>
    </row>
    <row r="9290" spans="1:1" ht="15">
      <c r="A9290" s="10"/>
    </row>
    <row r="9291" spans="1:1" ht="15">
      <c r="A9291" s="10"/>
    </row>
    <row r="9292" spans="1:1" ht="15">
      <c r="A9292" s="10"/>
    </row>
    <row r="9293" spans="1:1" ht="15">
      <c r="A9293" s="10"/>
    </row>
    <row r="9294" spans="1:1" ht="15">
      <c r="A9294" s="10"/>
    </row>
    <row r="9295" spans="1:1" ht="15">
      <c r="A9295" s="10"/>
    </row>
    <row r="9296" spans="1:1" ht="15">
      <c r="A9296" s="10"/>
    </row>
    <row r="9297" spans="1:1" ht="15">
      <c r="A9297" s="10"/>
    </row>
    <row r="9298" spans="1:1" ht="15">
      <c r="A9298" s="10"/>
    </row>
    <row r="9299" spans="1:1" ht="15">
      <c r="A9299" s="10"/>
    </row>
    <row r="9300" spans="1:1" ht="15">
      <c r="A9300" s="10"/>
    </row>
    <row r="9301" spans="1:1" ht="15">
      <c r="A9301" s="10"/>
    </row>
    <row r="9302" spans="1:1" ht="15">
      <c r="A9302" s="10"/>
    </row>
    <row r="9303" spans="1:1" ht="15">
      <c r="A9303" s="10"/>
    </row>
    <row r="9304" spans="1:1" ht="15">
      <c r="A9304" s="10"/>
    </row>
    <row r="9305" spans="1:1" ht="15">
      <c r="A9305" s="10"/>
    </row>
    <row r="9306" spans="1:1" ht="15">
      <c r="A9306" s="10"/>
    </row>
    <row r="9307" spans="1:1" ht="15">
      <c r="A9307" s="10"/>
    </row>
    <row r="9308" spans="1:1" ht="15">
      <c r="A9308" s="10"/>
    </row>
    <row r="9309" spans="1:1" ht="15">
      <c r="A9309" s="10"/>
    </row>
    <row r="9310" spans="1:1" ht="15">
      <c r="A9310" s="10"/>
    </row>
    <row r="9311" spans="1:1" ht="15">
      <c r="A9311" s="10"/>
    </row>
    <row r="9312" spans="1:1" ht="15">
      <c r="A9312" s="10"/>
    </row>
    <row r="9313" spans="1:1" ht="15">
      <c r="A9313" s="10"/>
    </row>
    <row r="9314" spans="1:1" ht="15">
      <c r="A9314" s="10"/>
    </row>
    <row r="9315" spans="1:1" ht="15">
      <c r="A9315" s="10"/>
    </row>
    <row r="9316" spans="1:1" ht="15">
      <c r="A9316" s="10"/>
    </row>
    <row r="9317" spans="1:1" ht="15">
      <c r="A9317" s="10"/>
    </row>
    <row r="9318" spans="1:1" ht="15">
      <c r="A9318" s="10"/>
    </row>
    <row r="9319" spans="1:1" ht="15">
      <c r="A9319" s="10"/>
    </row>
    <row r="9320" spans="1:1" ht="15">
      <c r="A9320" s="10"/>
    </row>
    <row r="9321" spans="1:1" ht="15">
      <c r="A9321" s="10"/>
    </row>
    <row r="9322" spans="1:1" ht="15">
      <c r="A9322" s="10"/>
    </row>
    <row r="9323" spans="1:1" ht="15">
      <c r="A9323" s="10"/>
    </row>
    <row r="9324" spans="1:1" ht="15">
      <c r="A9324" s="10"/>
    </row>
    <row r="9325" spans="1:1" ht="15">
      <c r="A9325" s="10"/>
    </row>
    <row r="9326" spans="1:1" ht="15">
      <c r="A9326" s="10"/>
    </row>
    <row r="9327" spans="1:1" ht="15">
      <c r="A9327" s="10"/>
    </row>
    <row r="9328" spans="1:1" ht="15">
      <c r="A9328" s="10"/>
    </row>
    <row r="9329" spans="1:1" ht="15">
      <c r="A9329" s="10"/>
    </row>
    <row r="9330" spans="1:1" ht="15">
      <c r="A9330" s="10"/>
    </row>
    <row r="9331" spans="1:1" ht="15">
      <c r="A9331" s="10"/>
    </row>
    <row r="9332" spans="1:1" ht="15">
      <c r="A9332" s="10"/>
    </row>
    <row r="9333" spans="1:1" ht="15">
      <c r="A9333" s="10"/>
    </row>
    <row r="9334" spans="1:1" ht="15">
      <c r="A9334" s="10"/>
    </row>
    <row r="9335" spans="1:1" ht="15">
      <c r="A9335" s="10"/>
    </row>
    <row r="9336" spans="1:1" ht="15">
      <c r="A9336" s="10"/>
    </row>
    <row r="9337" spans="1:1" ht="15">
      <c r="A9337" s="10"/>
    </row>
    <row r="9338" spans="1:1" ht="15">
      <c r="A9338" s="10"/>
    </row>
    <row r="9339" spans="1:1" ht="15">
      <c r="A9339" s="10"/>
    </row>
    <row r="9340" spans="1:1" ht="15">
      <c r="A9340" s="10"/>
    </row>
    <row r="9341" spans="1:1" ht="15">
      <c r="A9341" s="10"/>
    </row>
    <row r="9342" spans="1:1" ht="15">
      <c r="A9342" s="10"/>
    </row>
    <row r="9343" spans="1:1" ht="15">
      <c r="A9343" s="10"/>
    </row>
    <row r="9344" spans="1:1" ht="15">
      <c r="A9344" s="10"/>
    </row>
    <row r="9345" spans="1:1" ht="15">
      <c r="A9345" s="10"/>
    </row>
    <row r="9346" spans="1:1" ht="15">
      <c r="A9346" s="10"/>
    </row>
    <row r="9347" spans="1:1" ht="15">
      <c r="A9347" s="10"/>
    </row>
    <row r="9348" spans="1:1" ht="15">
      <c r="A9348" s="10"/>
    </row>
    <row r="9349" spans="1:1" ht="15">
      <c r="A9349" s="10"/>
    </row>
    <row r="9350" spans="1:1" ht="15">
      <c r="A9350" s="10"/>
    </row>
    <row r="9351" spans="1:1" ht="15">
      <c r="A9351" s="10"/>
    </row>
    <row r="9352" spans="1:1" ht="15">
      <c r="A9352" s="10"/>
    </row>
    <row r="9353" spans="1:1" ht="15">
      <c r="A9353" s="10"/>
    </row>
    <row r="9354" spans="1:1" ht="15">
      <c r="A9354" s="10"/>
    </row>
    <row r="9355" spans="1:1" ht="15">
      <c r="A9355" s="10"/>
    </row>
    <row r="9356" spans="1:1" ht="15">
      <c r="A9356" s="10"/>
    </row>
    <row r="9357" spans="1:1" ht="15">
      <c r="A9357" s="10"/>
    </row>
    <row r="9358" spans="1:1" ht="15">
      <c r="A9358" s="10"/>
    </row>
    <row r="9359" spans="1:1" ht="15">
      <c r="A9359" s="10"/>
    </row>
    <row r="9360" spans="1:1" ht="15">
      <c r="A9360" s="10"/>
    </row>
    <row r="9361" spans="1:1" ht="15">
      <c r="A9361" s="10"/>
    </row>
    <row r="9362" spans="1:1" ht="15">
      <c r="A9362" s="10"/>
    </row>
    <row r="9363" spans="1:1" ht="15">
      <c r="A9363" s="10"/>
    </row>
    <row r="9364" spans="1:1" ht="15">
      <c r="A9364" s="10"/>
    </row>
    <row r="9365" spans="1:1" ht="15">
      <c r="A9365" s="10"/>
    </row>
    <row r="9366" spans="1:1" ht="15">
      <c r="A9366" s="10"/>
    </row>
    <row r="9367" spans="1:1" ht="15">
      <c r="A9367" s="10"/>
    </row>
    <row r="9368" spans="1:1" ht="15">
      <c r="A9368" s="10"/>
    </row>
    <row r="9369" spans="1:1" ht="15">
      <c r="A9369" s="10"/>
    </row>
    <row r="9370" spans="1:1" ht="15">
      <c r="A9370" s="10"/>
    </row>
    <row r="9371" spans="1:1" ht="15">
      <c r="A9371" s="10"/>
    </row>
    <row r="9372" spans="1:1" ht="15">
      <c r="A9372" s="10"/>
    </row>
    <row r="9373" spans="1:1" ht="15">
      <c r="A9373" s="10"/>
    </row>
    <row r="9374" spans="1:1" ht="15">
      <c r="A9374" s="10"/>
    </row>
    <row r="9375" spans="1:1" ht="15">
      <c r="A9375" s="10"/>
    </row>
    <row r="9376" spans="1:1" ht="15">
      <c r="A9376" s="10"/>
    </row>
    <row r="9377" spans="1:1" ht="15">
      <c r="A9377" s="10"/>
    </row>
    <row r="9378" spans="1:1" ht="15">
      <c r="A9378" s="10"/>
    </row>
    <row r="9379" spans="1:1" ht="15">
      <c r="A9379" s="10"/>
    </row>
    <row r="9380" spans="1:1" ht="15">
      <c r="A9380" s="10"/>
    </row>
    <row r="9381" spans="1:1" ht="15">
      <c r="A9381" s="10"/>
    </row>
    <row r="9382" spans="1:1" ht="15">
      <c r="A9382" s="10"/>
    </row>
    <row r="9383" spans="1:1" ht="15">
      <c r="A9383" s="10"/>
    </row>
    <row r="9384" spans="1:1" ht="15">
      <c r="A9384" s="10"/>
    </row>
    <row r="9385" spans="1:1" ht="15">
      <c r="A9385" s="10"/>
    </row>
    <row r="9386" spans="1:1" ht="15">
      <c r="A9386" s="10"/>
    </row>
    <row r="9387" spans="1:1" ht="15">
      <c r="A9387" s="10"/>
    </row>
    <row r="9388" spans="1:1" ht="15">
      <c r="A9388" s="10"/>
    </row>
    <row r="9389" spans="1:1" ht="15">
      <c r="A9389" s="10"/>
    </row>
    <row r="9390" spans="1:1" ht="15">
      <c r="A9390" s="10"/>
    </row>
    <row r="9391" spans="1:1" ht="15">
      <c r="A9391" s="10"/>
    </row>
    <row r="9392" spans="1:1" ht="15">
      <c r="A9392" s="10"/>
    </row>
    <row r="9393" spans="1:1" ht="15">
      <c r="A9393" s="10"/>
    </row>
    <row r="9394" spans="1:1" ht="15">
      <c r="A9394" s="10"/>
    </row>
    <row r="9395" spans="1:1" ht="15">
      <c r="A9395" s="10"/>
    </row>
    <row r="9396" spans="1:1" ht="15">
      <c r="A9396" s="10"/>
    </row>
    <row r="9397" spans="1:1" ht="15">
      <c r="A9397" s="10"/>
    </row>
    <row r="9398" spans="1:1" ht="15">
      <c r="A9398" s="10"/>
    </row>
    <row r="9399" spans="1:1" ht="15">
      <c r="A9399" s="10"/>
    </row>
    <row r="9400" spans="1:1" ht="15">
      <c r="A9400" s="10"/>
    </row>
    <row r="9401" spans="1:1" ht="15">
      <c r="A9401" s="10"/>
    </row>
    <row r="9402" spans="1:1" ht="15">
      <c r="A9402" s="10"/>
    </row>
    <row r="9403" spans="1:1" ht="15">
      <c r="A9403" s="10"/>
    </row>
    <row r="9404" spans="1:1" ht="15">
      <c r="A9404" s="10"/>
    </row>
    <row r="9405" spans="1:1" ht="15">
      <c r="A9405" s="10"/>
    </row>
    <row r="9406" spans="1:1" ht="15">
      <c r="A9406" s="10"/>
    </row>
    <row r="9407" spans="1:1" ht="15">
      <c r="A9407" s="10"/>
    </row>
    <row r="9408" spans="1:1" ht="15">
      <c r="A9408" s="10"/>
    </row>
    <row r="9409" spans="1:1" ht="15">
      <c r="A9409" s="10"/>
    </row>
    <row r="9410" spans="1:1" ht="15">
      <c r="A9410" s="10"/>
    </row>
    <row r="9411" spans="1:1" ht="15">
      <c r="A9411" s="10"/>
    </row>
    <row r="9412" spans="1:1" ht="15">
      <c r="A9412" s="10"/>
    </row>
    <row r="9413" spans="1:1" ht="15">
      <c r="A9413" s="10"/>
    </row>
    <row r="9414" spans="1:1" ht="15">
      <c r="A9414" s="10"/>
    </row>
    <row r="9415" spans="1:1" ht="15">
      <c r="A9415" s="10"/>
    </row>
    <row r="9416" spans="1:1" ht="15">
      <c r="A9416" s="10"/>
    </row>
    <row r="9417" spans="1:1" ht="15">
      <c r="A9417" s="10"/>
    </row>
    <row r="9418" spans="1:1" ht="15">
      <c r="A9418" s="10"/>
    </row>
    <row r="9419" spans="1:1" ht="15">
      <c r="A9419" s="10"/>
    </row>
    <row r="9420" spans="1:1" ht="15">
      <c r="A9420" s="10"/>
    </row>
    <row r="9421" spans="1:1" ht="15">
      <c r="A9421" s="10"/>
    </row>
    <row r="9422" spans="1:1" ht="15">
      <c r="A9422" s="10"/>
    </row>
    <row r="9423" spans="1:1" ht="15">
      <c r="A9423" s="10"/>
    </row>
    <row r="9424" spans="1:1" ht="15">
      <c r="A9424" s="10"/>
    </row>
    <row r="9425" spans="1:1" ht="15">
      <c r="A9425" s="10"/>
    </row>
    <row r="9426" spans="1:1" ht="15">
      <c r="A9426" s="10"/>
    </row>
    <row r="9427" spans="1:1" ht="15">
      <c r="A9427" s="10"/>
    </row>
    <row r="9428" spans="1:1" ht="15">
      <c r="A9428" s="10"/>
    </row>
    <row r="9429" spans="1:1" ht="15">
      <c r="A9429" s="10"/>
    </row>
    <row r="9430" spans="1:1" ht="15">
      <c r="A9430" s="10"/>
    </row>
    <row r="9431" spans="1:1" ht="15">
      <c r="A9431" s="10"/>
    </row>
    <row r="9432" spans="1:1" ht="15">
      <c r="A9432" s="10"/>
    </row>
    <row r="9433" spans="1:1" ht="15">
      <c r="A9433" s="10"/>
    </row>
    <row r="9434" spans="1:1" ht="15">
      <c r="A9434" s="10"/>
    </row>
    <row r="9435" spans="1:1" ht="15">
      <c r="A9435" s="10"/>
    </row>
    <row r="9436" spans="1:1" ht="15">
      <c r="A9436" s="10"/>
    </row>
    <row r="9437" spans="1:1" ht="15">
      <c r="A9437" s="10"/>
    </row>
    <row r="9438" spans="1:1" ht="15">
      <c r="A9438" s="10"/>
    </row>
    <row r="9439" spans="1:1" ht="15">
      <c r="A9439" s="10"/>
    </row>
    <row r="9440" spans="1:1" ht="15">
      <c r="A9440" s="10"/>
    </row>
    <row r="9441" spans="1:1" ht="15">
      <c r="A9441" s="10"/>
    </row>
    <row r="9442" spans="1:1" ht="15">
      <c r="A9442" s="10"/>
    </row>
    <row r="9443" spans="1:1" ht="15">
      <c r="A9443" s="10"/>
    </row>
    <row r="9444" spans="1:1" ht="15">
      <c r="A9444" s="10"/>
    </row>
    <row r="9445" spans="1:1" ht="15">
      <c r="A9445" s="10"/>
    </row>
    <row r="9446" spans="1:1" ht="15">
      <c r="A9446" s="10"/>
    </row>
    <row r="9447" spans="1:1" ht="15">
      <c r="A9447" s="10"/>
    </row>
    <row r="9448" spans="1:1" ht="15">
      <c r="A9448" s="10"/>
    </row>
    <row r="9449" spans="1:1" ht="15">
      <c r="A9449" s="10"/>
    </row>
    <row r="9450" spans="1:1" ht="15">
      <c r="A9450" s="10"/>
    </row>
    <row r="9451" spans="1:1" ht="15">
      <c r="A9451" s="10"/>
    </row>
    <row r="9452" spans="1:1" ht="15">
      <c r="A9452" s="10"/>
    </row>
    <row r="9453" spans="1:1" ht="15">
      <c r="A9453" s="10"/>
    </row>
    <row r="9454" spans="1:1" ht="15">
      <c r="A9454" s="10"/>
    </row>
    <row r="9455" spans="1:1" ht="15">
      <c r="A9455" s="10"/>
    </row>
    <row r="9456" spans="1:1" ht="15">
      <c r="A9456" s="10"/>
    </row>
    <row r="9457" spans="1:1" ht="15">
      <c r="A9457" s="10"/>
    </row>
    <row r="9458" spans="1:1" ht="15">
      <c r="A9458" s="10"/>
    </row>
    <row r="9459" spans="1:1" ht="15">
      <c r="A9459" s="10"/>
    </row>
    <row r="9460" spans="1:1" ht="15">
      <c r="A9460" s="10"/>
    </row>
    <row r="9461" spans="1:1" ht="15">
      <c r="A9461" s="10"/>
    </row>
    <row r="9462" spans="1:1" ht="15">
      <c r="A9462" s="10"/>
    </row>
    <row r="9463" spans="1:1" ht="15">
      <c r="A9463" s="10"/>
    </row>
    <row r="9464" spans="1:1" ht="15">
      <c r="A9464" s="10"/>
    </row>
    <row r="9465" spans="1:1" ht="15">
      <c r="A9465" s="10"/>
    </row>
    <row r="9466" spans="1:1" ht="15">
      <c r="A9466" s="10"/>
    </row>
    <row r="9467" spans="1:1" ht="15">
      <c r="A9467" s="10"/>
    </row>
    <row r="9468" spans="1:1" ht="15">
      <c r="A9468" s="10"/>
    </row>
    <row r="9469" spans="1:1" ht="15">
      <c r="A9469" s="10"/>
    </row>
    <row r="9470" spans="1:1" ht="15">
      <c r="A9470" s="10"/>
    </row>
    <row r="9471" spans="1:1" ht="15">
      <c r="A9471" s="10"/>
    </row>
    <row r="9472" spans="1:1" ht="15">
      <c r="A9472" s="10"/>
    </row>
    <row r="9473" spans="1:1" ht="15">
      <c r="A9473" s="10"/>
    </row>
    <row r="9474" spans="1:1" ht="15">
      <c r="A9474" s="10"/>
    </row>
    <row r="9475" spans="1:1" ht="15">
      <c r="A9475" s="10"/>
    </row>
    <row r="9476" spans="1:1" ht="15">
      <c r="A9476" s="10"/>
    </row>
    <row r="9477" spans="1:1" ht="15">
      <c r="A9477" s="10"/>
    </row>
    <row r="9478" spans="1:1" ht="15">
      <c r="A9478" s="10"/>
    </row>
    <row r="9479" spans="1:1" ht="15">
      <c r="A9479" s="10"/>
    </row>
    <row r="9480" spans="1:1" ht="15">
      <c r="A9480" s="10"/>
    </row>
    <row r="9481" spans="1:1" ht="15">
      <c r="A9481" s="10"/>
    </row>
    <row r="9482" spans="1:1" ht="15">
      <c r="A9482" s="10"/>
    </row>
    <row r="9483" spans="1:1" ht="15">
      <c r="A9483" s="10"/>
    </row>
    <row r="9484" spans="1:1" ht="15">
      <c r="A9484" s="10"/>
    </row>
    <row r="9485" spans="1:1" ht="15">
      <c r="A9485" s="10"/>
    </row>
    <row r="9486" spans="1:1" ht="15">
      <c r="A9486" s="10"/>
    </row>
    <row r="9487" spans="1:1" ht="15">
      <c r="A9487" s="10"/>
    </row>
    <row r="9488" spans="1:1" ht="15">
      <c r="A9488" s="10"/>
    </row>
    <row r="9489" spans="1:1" ht="15">
      <c r="A9489" s="10"/>
    </row>
    <row r="9490" spans="1:1" ht="15">
      <c r="A9490" s="10"/>
    </row>
    <row r="9491" spans="1:1" ht="15">
      <c r="A9491" s="10"/>
    </row>
    <row r="9492" spans="1:1" ht="15">
      <c r="A9492" s="10"/>
    </row>
    <row r="9493" spans="1:1" ht="15">
      <c r="A9493" s="10"/>
    </row>
    <row r="9494" spans="1:1" ht="15">
      <c r="A9494" s="10"/>
    </row>
    <row r="9495" spans="1:1" ht="15">
      <c r="A9495" s="10"/>
    </row>
    <row r="9496" spans="1:1" ht="15">
      <c r="A9496" s="10"/>
    </row>
    <row r="9497" spans="1:1" ht="15">
      <c r="A9497" s="10"/>
    </row>
    <row r="9498" spans="1:1" ht="15">
      <c r="A9498" s="10"/>
    </row>
    <row r="9499" spans="1:1" ht="15">
      <c r="A9499" s="10"/>
    </row>
    <row r="9500" spans="1:1" ht="15">
      <c r="A9500" s="10"/>
    </row>
    <row r="9501" spans="1:1" ht="15">
      <c r="A9501" s="10"/>
    </row>
    <row r="9502" spans="1:1" ht="15">
      <c r="A9502" s="10"/>
    </row>
    <row r="9503" spans="1:1" ht="15">
      <c r="A9503" s="10"/>
    </row>
    <row r="9504" spans="1:1" ht="15">
      <c r="A9504" s="10"/>
    </row>
    <row r="9505" spans="1:1" ht="15">
      <c r="A9505" s="10"/>
    </row>
    <row r="9506" spans="1:1" ht="15">
      <c r="A9506" s="10"/>
    </row>
    <row r="9507" spans="1:1" ht="15">
      <c r="A9507" s="10"/>
    </row>
    <row r="9508" spans="1:1" ht="15">
      <c r="A9508" s="10"/>
    </row>
    <row r="9509" spans="1:1" ht="15">
      <c r="A9509" s="10"/>
    </row>
    <row r="9510" spans="1:1" ht="15">
      <c r="A9510" s="10"/>
    </row>
    <row r="9511" spans="1:1" ht="15">
      <c r="A9511" s="10"/>
    </row>
    <row r="9512" spans="1:1" ht="15">
      <c r="A9512" s="10"/>
    </row>
    <row r="9513" spans="1:1" ht="15">
      <c r="A9513" s="10"/>
    </row>
    <row r="9514" spans="1:1" ht="15">
      <c r="A9514" s="10"/>
    </row>
    <row r="9515" spans="1:1" ht="15">
      <c r="A9515" s="10"/>
    </row>
    <row r="9516" spans="1:1" ht="15">
      <c r="A9516" s="10"/>
    </row>
    <row r="9517" spans="1:1" ht="15">
      <c r="A9517" s="10"/>
    </row>
    <row r="9518" spans="1:1" ht="15">
      <c r="A9518" s="10"/>
    </row>
    <row r="9519" spans="1:1" ht="15">
      <c r="A9519" s="10"/>
    </row>
    <row r="9520" spans="1:1" ht="15">
      <c r="A9520" s="10"/>
    </row>
    <row r="9521" spans="1:1" ht="15">
      <c r="A9521" s="10"/>
    </row>
    <row r="9522" spans="1:1" ht="15">
      <c r="A9522" s="10"/>
    </row>
    <row r="9523" spans="1:1" ht="15">
      <c r="A9523" s="10"/>
    </row>
    <row r="9524" spans="1:1" ht="15">
      <c r="A9524" s="10"/>
    </row>
    <row r="9525" spans="1:1" ht="15">
      <c r="A9525" s="10"/>
    </row>
    <row r="9526" spans="1:1" ht="15">
      <c r="A9526" s="10"/>
    </row>
    <row r="9527" spans="1:1" ht="15">
      <c r="A9527" s="10"/>
    </row>
    <row r="9528" spans="1:1" ht="15">
      <c r="A9528" s="10"/>
    </row>
    <row r="9529" spans="1:1" ht="15">
      <c r="A9529" s="10"/>
    </row>
    <row r="9530" spans="1:1" ht="15">
      <c r="A9530" s="10"/>
    </row>
    <row r="9531" spans="1:1" ht="15">
      <c r="A9531" s="10"/>
    </row>
    <row r="9532" spans="1:1" ht="15">
      <c r="A9532" s="10"/>
    </row>
    <row r="9533" spans="1:1" ht="15">
      <c r="A9533" s="10"/>
    </row>
    <row r="9534" spans="1:1" ht="15">
      <c r="A9534" s="10"/>
    </row>
    <row r="9535" spans="1:1" ht="15">
      <c r="A9535" s="10"/>
    </row>
    <row r="9536" spans="1:1" ht="15">
      <c r="A9536" s="10"/>
    </row>
    <row r="9537" spans="1:1" ht="15">
      <c r="A9537" s="10"/>
    </row>
    <row r="9538" spans="1:1" ht="15">
      <c r="A9538" s="10"/>
    </row>
    <row r="9539" spans="1:1" ht="15">
      <c r="A9539" s="10"/>
    </row>
    <row r="9540" spans="1:1" ht="15">
      <c r="A9540" s="10"/>
    </row>
    <row r="9541" spans="1:1" ht="15">
      <c r="A9541" s="10"/>
    </row>
    <row r="9542" spans="1:1" ht="15">
      <c r="A9542" s="10"/>
    </row>
    <row r="9543" spans="1:1" ht="15">
      <c r="A9543" s="10"/>
    </row>
    <row r="9544" spans="1:1" ht="15">
      <c r="A9544" s="10"/>
    </row>
    <row r="9545" spans="1:1" ht="15">
      <c r="A9545" s="10"/>
    </row>
    <row r="9546" spans="1:1" ht="15">
      <c r="A9546" s="10"/>
    </row>
    <row r="9547" spans="1:1" ht="15">
      <c r="A9547" s="10"/>
    </row>
    <row r="9548" spans="1:1" ht="15">
      <c r="A9548" s="10"/>
    </row>
    <row r="9549" spans="1:1" ht="15">
      <c r="A9549" s="10"/>
    </row>
    <row r="9550" spans="1:1" ht="15">
      <c r="A9550" s="10"/>
    </row>
    <row r="9551" spans="1:1" ht="15">
      <c r="A9551" s="10"/>
    </row>
    <row r="9552" spans="1:1" ht="15">
      <c r="A9552" s="10"/>
    </row>
    <row r="9553" spans="1:1" ht="15">
      <c r="A9553" s="10"/>
    </row>
    <row r="9554" spans="1:1" ht="15">
      <c r="A9554" s="10"/>
    </row>
    <row r="9555" spans="1:1" ht="15">
      <c r="A9555" s="10"/>
    </row>
    <row r="9556" spans="1:1" ht="15">
      <c r="A9556" s="10"/>
    </row>
    <row r="9557" spans="1:1" ht="15">
      <c r="A9557" s="10"/>
    </row>
    <row r="9558" spans="1:1" ht="15">
      <c r="A9558" s="10"/>
    </row>
    <row r="9559" spans="1:1" ht="15">
      <c r="A9559" s="10"/>
    </row>
    <row r="9560" spans="1:1" ht="15">
      <c r="A9560" s="10"/>
    </row>
    <row r="9561" spans="1:1" ht="15">
      <c r="A9561" s="10"/>
    </row>
    <row r="9562" spans="1:1" ht="15">
      <c r="A9562" s="10"/>
    </row>
    <row r="9563" spans="1:1" ht="15">
      <c r="A9563" s="10"/>
    </row>
    <row r="9564" spans="1:1" ht="15">
      <c r="A9564" s="10"/>
    </row>
    <row r="9565" spans="1:1" ht="15">
      <c r="A9565" s="10"/>
    </row>
    <row r="9566" spans="1:1" ht="15">
      <c r="A9566" s="10"/>
    </row>
    <row r="9567" spans="1:1" ht="15">
      <c r="A9567" s="10"/>
    </row>
    <row r="9568" spans="1:1" ht="15">
      <c r="A9568" s="10"/>
    </row>
    <row r="9569" spans="1:1" ht="15">
      <c r="A9569" s="10"/>
    </row>
    <row r="9570" spans="1:1" ht="15">
      <c r="A9570" s="10"/>
    </row>
    <row r="9571" spans="1:1" ht="15">
      <c r="A9571" s="10"/>
    </row>
    <row r="9572" spans="1:1" ht="15">
      <c r="A9572" s="10"/>
    </row>
    <row r="9573" spans="1:1" ht="15">
      <c r="A9573" s="10"/>
    </row>
    <row r="9574" spans="1:1" ht="15">
      <c r="A9574" s="10"/>
    </row>
    <row r="9575" spans="1:1" ht="15">
      <c r="A9575" s="10"/>
    </row>
    <row r="9576" spans="1:1" ht="15">
      <c r="A9576" s="10"/>
    </row>
    <row r="9577" spans="1:1" ht="15">
      <c r="A9577" s="10"/>
    </row>
    <row r="9578" spans="1:1" ht="15">
      <c r="A9578" s="10"/>
    </row>
    <row r="9579" spans="1:1" ht="15">
      <c r="A9579" s="10"/>
    </row>
    <row r="9580" spans="1:1" ht="15">
      <c r="A9580" s="10"/>
    </row>
    <row r="9581" spans="1:1" ht="15">
      <c r="A9581" s="10"/>
    </row>
    <row r="9582" spans="1:1" ht="15">
      <c r="A9582" s="10"/>
    </row>
    <row r="9583" spans="1:1" ht="15">
      <c r="A9583" s="10"/>
    </row>
    <row r="9584" spans="1:1" ht="15">
      <c r="A9584" s="10"/>
    </row>
    <row r="9585" spans="1:1" ht="15">
      <c r="A9585" s="10"/>
    </row>
    <row r="9586" spans="1:1" ht="15">
      <c r="A9586" s="10"/>
    </row>
    <row r="9587" spans="1:1" ht="15">
      <c r="A9587" s="10"/>
    </row>
    <row r="9588" spans="1:1" ht="15">
      <c r="A9588" s="10"/>
    </row>
    <row r="9589" spans="1:1" ht="15">
      <c r="A9589" s="10"/>
    </row>
    <row r="9590" spans="1:1" ht="15">
      <c r="A9590" s="10"/>
    </row>
    <row r="9591" spans="1:1" ht="15">
      <c r="A9591" s="10"/>
    </row>
    <row r="9592" spans="1:1" ht="15">
      <c r="A9592" s="10"/>
    </row>
    <row r="9593" spans="1:1" ht="15">
      <c r="A9593" s="10"/>
    </row>
    <row r="9594" spans="1:1" ht="15">
      <c r="A9594" s="10"/>
    </row>
    <row r="9595" spans="1:1" ht="15">
      <c r="A9595" s="10"/>
    </row>
    <row r="9596" spans="1:1" ht="15">
      <c r="A9596" s="10"/>
    </row>
    <row r="9597" spans="1:1" ht="15">
      <c r="A9597" s="10"/>
    </row>
    <row r="9598" spans="1:1" ht="15">
      <c r="A9598" s="10"/>
    </row>
    <row r="9599" spans="1:1" ht="15">
      <c r="A9599" s="10"/>
    </row>
    <row r="9600" spans="1:1" ht="15">
      <c r="A9600" s="10"/>
    </row>
    <row r="9601" spans="1:1" ht="15">
      <c r="A9601" s="10"/>
    </row>
    <row r="9602" spans="1:1" ht="15">
      <c r="A9602" s="10"/>
    </row>
    <row r="9603" spans="1:1" ht="15">
      <c r="A9603" s="10"/>
    </row>
    <row r="9604" spans="1:1" ht="15">
      <c r="A9604" s="10"/>
    </row>
    <row r="9605" spans="1:1" ht="15">
      <c r="A9605" s="10"/>
    </row>
    <row r="9606" spans="1:1" ht="15">
      <c r="A9606" s="10"/>
    </row>
    <row r="9607" spans="1:1" ht="15">
      <c r="A9607" s="10"/>
    </row>
    <row r="9608" spans="1:1" ht="15">
      <c r="A9608" s="10"/>
    </row>
    <row r="9609" spans="1:1" ht="15">
      <c r="A9609" s="10"/>
    </row>
    <row r="9610" spans="1:1" ht="15">
      <c r="A9610" s="10"/>
    </row>
    <row r="9611" spans="1:1" ht="15">
      <c r="A9611" s="10"/>
    </row>
    <row r="9612" spans="1:1" ht="15">
      <c r="A9612" s="10"/>
    </row>
    <row r="9613" spans="1:1" ht="15">
      <c r="A9613" s="10"/>
    </row>
    <row r="9614" spans="1:1" ht="15">
      <c r="A9614" s="10"/>
    </row>
    <row r="9615" spans="1:1" ht="15">
      <c r="A9615" s="10"/>
    </row>
    <row r="9616" spans="1:1" ht="15">
      <c r="A9616" s="10"/>
    </row>
    <row r="9617" spans="1:1" ht="15">
      <c r="A9617" s="10"/>
    </row>
    <row r="9618" spans="1:1" ht="15">
      <c r="A9618" s="10"/>
    </row>
    <row r="9619" spans="1:1" ht="15">
      <c r="A9619" s="10"/>
    </row>
    <row r="9620" spans="1:1" ht="15">
      <c r="A9620" s="10"/>
    </row>
    <row r="9621" spans="1:1" ht="15">
      <c r="A9621" s="10"/>
    </row>
    <row r="9622" spans="1:1" ht="15">
      <c r="A9622" s="10"/>
    </row>
    <row r="9623" spans="1:1" ht="15">
      <c r="A9623" s="10"/>
    </row>
    <row r="9624" spans="1:1" ht="15">
      <c r="A9624" s="10"/>
    </row>
    <row r="9625" spans="1:1" ht="15">
      <c r="A9625" s="10"/>
    </row>
    <row r="9626" spans="1:1" ht="15">
      <c r="A9626" s="10"/>
    </row>
    <row r="9627" spans="1:1" ht="15">
      <c r="A9627" s="10"/>
    </row>
    <row r="9628" spans="1:1" ht="15">
      <c r="A9628" s="10"/>
    </row>
    <row r="9629" spans="1:1" ht="15">
      <c r="A9629" s="10"/>
    </row>
    <row r="9630" spans="1:1" ht="15">
      <c r="A9630" s="10"/>
    </row>
    <row r="9631" spans="1:1" ht="15">
      <c r="A9631" s="10"/>
    </row>
    <row r="9632" spans="1:1" ht="15">
      <c r="A9632" s="10"/>
    </row>
    <row r="9633" spans="1:1" ht="15">
      <c r="A9633" s="10"/>
    </row>
    <row r="9634" spans="1:1" ht="15">
      <c r="A9634" s="10"/>
    </row>
    <row r="9635" spans="1:1" ht="15">
      <c r="A9635" s="10"/>
    </row>
    <row r="9636" spans="1:1" ht="15">
      <c r="A9636" s="10"/>
    </row>
    <row r="9637" spans="1:1" ht="15">
      <c r="A9637" s="10"/>
    </row>
    <row r="9638" spans="1:1" ht="15">
      <c r="A9638" s="10"/>
    </row>
    <row r="9639" spans="1:1" ht="15">
      <c r="A9639" s="10"/>
    </row>
    <row r="9640" spans="1:1" ht="15">
      <c r="A9640" s="10"/>
    </row>
    <row r="9641" spans="1:1" ht="15">
      <c r="A9641" s="10"/>
    </row>
    <row r="9642" spans="1:1" ht="15">
      <c r="A9642" s="10"/>
    </row>
    <row r="9643" spans="1:1" ht="15">
      <c r="A9643" s="10"/>
    </row>
    <row r="9644" spans="1:1" ht="15">
      <c r="A9644" s="10"/>
    </row>
    <row r="9645" spans="1:1" ht="15">
      <c r="A9645" s="10"/>
    </row>
    <row r="9646" spans="1:1" ht="15">
      <c r="A9646" s="10"/>
    </row>
    <row r="9647" spans="1:1" ht="15">
      <c r="A9647" s="10"/>
    </row>
    <row r="9648" spans="1:1" ht="15">
      <c r="A9648" s="10"/>
    </row>
    <row r="9649" spans="1:1" ht="15">
      <c r="A9649" s="10"/>
    </row>
    <row r="9650" spans="1:1" ht="15">
      <c r="A9650" s="10"/>
    </row>
    <row r="9651" spans="1:1" ht="15">
      <c r="A9651" s="10"/>
    </row>
    <row r="9652" spans="1:1" ht="15">
      <c r="A9652" s="10"/>
    </row>
    <row r="9653" spans="1:1" ht="15">
      <c r="A9653" s="10"/>
    </row>
    <row r="9654" spans="1:1" ht="15">
      <c r="A9654" s="10"/>
    </row>
    <row r="9655" spans="1:1" ht="15">
      <c r="A9655" s="10"/>
    </row>
    <row r="9656" spans="1:1" ht="15">
      <c r="A9656" s="10"/>
    </row>
    <row r="9657" spans="1:1" ht="15">
      <c r="A9657" s="10"/>
    </row>
    <row r="9658" spans="1:1" ht="15">
      <c r="A9658" s="10"/>
    </row>
    <row r="9659" spans="1:1" ht="15">
      <c r="A9659" s="10"/>
    </row>
    <row r="9660" spans="1:1" ht="15">
      <c r="A9660" s="10"/>
    </row>
    <row r="9661" spans="1:1" ht="15">
      <c r="A9661" s="10"/>
    </row>
    <row r="9662" spans="1:1" ht="15">
      <c r="A9662" s="10"/>
    </row>
    <row r="9663" spans="1:1" ht="15">
      <c r="A9663" s="10"/>
    </row>
    <row r="9664" spans="1:1" ht="15">
      <c r="A9664" s="10"/>
    </row>
    <row r="9665" spans="1:1" ht="15">
      <c r="A9665" s="10"/>
    </row>
    <row r="9666" spans="1:1" ht="15">
      <c r="A9666" s="10"/>
    </row>
    <row r="9667" spans="1:1" ht="15">
      <c r="A9667" s="10"/>
    </row>
    <row r="9668" spans="1:1" ht="15">
      <c r="A9668" s="10"/>
    </row>
    <row r="9669" spans="1:1" ht="15">
      <c r="A9669" s="10"/>
    </row>
    <row r="9670" spans="1:1" ht="15">
      <c r="A9670" s="10"/>
    </row>
    <row r="9671" spans="1:1" ht="15">
      <c r="A9671" s="10"/>
    </row>
    <row r="9672" spans="1:1" ht="15">
      <c r="A9672" s="10"/>
    </row>
    <row r="9673" spans="1:1" ht="15">
      <c r="A9673" s="10"/>
    </row>
    <row r="9674" spans="1:1" ht="15">
      <c r="A9674" s="10"/>
    </row>
    <row r="9675" spans="1:1" ht="15">
      <c r="A9675" s="10"/>
    </row>
    <row r="9676" spans="1:1" ht="15">
      <c r="A9676" s="10"/>
    </row>
    <row r="9677" spans="1:1" ht="15">
      <c r="A9677" s="10"/>
    </row>
    <row r="9678" spans="1:1" ht="15">
      <c r="A9678" s="10"/>
    </row>
    <row r="9679" spans="1:1" ht="15">
      <c r="A9679" s="10"/>
    </row>
    <row r="9680" spans="1:1" ht="15">
      <c r="A9680" s="10"/>
    </row>
    <row r="9681" spans="1:1" ht="15">
      <c r="A9681" s="10"/>
    </row>
    <row r="9682" spans="1:1" ht="15">
      <c r="A9682" s="10"/>
    </row>
    <row r="9683" spans="1:1" ht="15">
      <c r="A9683" s="10"/>
    </row>
    <row r="9684" spans="1:1" ht="15">
      <c r="A9684" s="10"/>
    </row>
    <row r="9685" spans="1:1" ht="15">
      <c r="A9685" s="10"/>
    </row>
    <row r="9686" spans="1:1" ht="15">
      <c r="A9686" s="10"/>
    </row>
    <row r="9687" spans="1:1" ht="15">
      <c r="A9687" s="10"/>
    </row>
    <row r="9688" spans="1:1" ht="15">
      <c r="A9688" s="10"/>
    </row>
    <row r="9689" spans="1:1" ht="15">
      <c r="A9689" s="10"/>
    </row>
    <row r="9690" spans="1:1" ht="15">
      <c r="A9690" s="10"/>
    </row>
    <row r="9691" spans="1:1" ht="15">
      <c r="A9691" s="10"/>
    </row>
    <row r="9692" spans="1:1" ht="15">
      <c r="A9692" s="10"/>
    </row>
    <row r="9693" spans="1:1" ht="15">
      <c r="A9693" s="10"/>
    </row>
    <row r="9694" spans="1:1" ht="15">
      <c r="A9694" s="10"/>
    </row>
    <row r="9695" spans="1:1" ht="15">
      <c r="A9695" s="10"/>
    </row>
    <row r="9696" spans="1:1" ht="15">
      <c r="A9696" s="10"/>
    </row>
    <row r="9697" spans="1:1" ht="15">
      <c r="A9697" s="10"/>
    </row>
    <row r="9698" spans="1:1" ht="15">
      <c r="A9698" s="10"/>
    </row>
    <row r="9699" spans="1:1" ht="15">
      <c r="A9699" s="10"/>
    </row>
    <row r="9700" spans="1:1" ht="15">
      <c r="A9700" s="10"/>
    </row>
    <row r="9701" spans="1:1" ht="15">
      <c r="A9701" s="10"/>
    </row>
    <row r="9702" spans="1:1" ht="15">
      <c r="A9702" s="10"/>
    </row>
    <row r="9703" spans="1:1" ht="15">
      <c r="A9703" s="10"/>
    </row>
    <row r="9704" spans="1:1" ht="15">
      <c r="A9704" s="10"/>
    </row>
    <row r="9705" spans="1:1" ht="15">
      <c r="A9705" s="10"/>
    </row>
    <row r="9706" spans="1:1" ht="15">
      <c r="A9706" s="10"/>
    </row>
    <row r="9707" spans="1:1" ht="15">
      <c r="A9707" s="10"/>
    </row>
    <row r="9708" spans="1:1" ht="15">
      <c r="A9708" s="10"/>
    </row>
    <row r="9709" spans="1:1" ht="15">
      <c r="A9709" s="10"/>
    </row>
    <row r="9710" spans="1:1" ht="15">
      <c r="A9710" s="10"/>
    </row>
    <row r="9711" spans="1:1" ht="15">
      <c r="A9711" s="10"/>
    </row>
    <row r="9712" spans="1:1" ht="15">
      <c r="A9712" s="10"/>
    </row>
    <row r="9713" spans="1:1" ht="15">
      <c r="A9713" s="10"/>
    </row>
    <row r="9714" spans="1:1" ht="15">
      <c r="A9714" s="10"/>
    </row>
    <row r="9715" spans="1:1" ht="15">
      <c r="A9715" s="10"/>
    </row>
    <row r="9716" spans="1:1" ht="15">
      <c r="A9716" s="10"/>
    </row>
    <row r="9717" spans="1:1" ht="15">
      <c r="A9717" s="10"/>
    </row>
    <row r="9718" spans="1:1" ht="15">
      <c r="A9718" s="10"/>
    </row>
    <row r="9719" spans="1:1" ht="15">
      <c r="A9719" s="10"/>
    </row>
    <row r="9720" spans="1:1" ht="15">
      <c r="A9720" s="10"/>
    </row>
    <row r="9721" spans="1:1" ht="15">
      <c r="A9721" s="10"/>
    </row>
    <row r="9722" spans="1:1" ht="15">
      <c r="A9722" s="10"/>
    </row>
    <row r="9723" spans="1:1" ht="15">
      <c r="A9723" s="10"/>
    </row>
    <row r="9724" spans="1:1" ht="15">
      <c r="A9724" s="10"/>
    </row>
    <row r="9725" spans="1:1" ht="15">
      <c r="A9725" s="10"/>
    </row>
    <row r="9726" spans="1:1" ht="15">
      <c r="A9726" s="10"/>
    </row>
    <row r="9727" spans="1:1" ht="15">
      <c r="A9727" s="10"/>
    </row>
    <row r="9728" spans="1:1" ht="15">
      <c r="A9728" s="10"/>
    </row>
    <row r="9729" spans="1:1" ht="15">
      <c r="A9729" s="10"/>
    </row>
    <row r="9730" spans="1:1" ht="15">
      <c r="A9730" s="10"/>
    </row>
    <row r="9731" spans="1:1" ht="15">
      <c r="A9731" s="10"/>
    </row>
    <row r="9732" spans="1:1" ht="15">
      <c r="A9732" s="10"/>
    </row>
    <row r="9733" spans="1:1" ht="15">
      <c r="A9733" s="10"/>
    </row>
    <row r="9734" spans="1:1" ht="15">
      <c r="A9734" s="10"/>
    </row>
    <row r="9735" spans="1:1" ht="15">
      <c r="A9735" s="10"/>
    </row>
    <row r="9736" spans="1:1" ht="15">
      <c r="A9736" s="10"/>
    </row>
    <row r="9737" spans="1:1" ht="15">
      <c r="A9737" s="10"/>
    </row>
    <row r="9738" spans="1:1" ht="15">
      <c r="A9738" s="10"/>
    </row>
    <row r="9739" spans="1:1" ht="15">
      <c r="A9739" s="10"/>
    </row>
    <row r="9740" spans="1:1" ht="15">
      <c r="A9740" s="10"/>
    </row>
    <row r="9741" spans="1:1" ht="15">
      <c r="A9741" s="10"/>
    </row>
    <row r="9742" spans="1:1" ht="15">
      <c r="A9742" s="10"/>
    </row>
    <row r="9743" spans="1:1" ht="15">
      <c r="A9743" s="10"/>
    </row>
    <row r="9744" spans="1:1" ht="15">
      <c r="A9744" s="10"/>
    </row>
    <row r="9745" spans="1:1" ht="15">
      <c r="A9745" s="10"/>
    </row>
    <row r="9746" spans="1:1" ht="15">
      <c r="A9746" s="10"/>
    </row>
    <row r="9747" spans="1:1" ht="15">
      <c r="A9747" s="10"/>
    </row>
    <row r="9748" spans="1:1" ht="15">
      <c r="A9748" s="10"/>
    </row>
    <row r="9749" spans="1:1" ht="15">
      <c r="A9749" s="10"/>
    </row>
    <row r="9750" spans="1:1" ht="15">
      <c r="A9750" s="10"/>
    </row>
    <row r="9751" spans="1:1" ht="15">
      <c r="A9751" s="10"/>
    </row>
    <row r="9752" spans="1:1" ht="15">
      <c r="A9752" s="10"/>
    </row>
    <row r="9753" spans="1:1" ht="15">
      <c r="A9753" s="10"/>
    </row>
    <row r="9754" spans="1:1" ht="15">
      <c r="A9754" s="10"/>
    </row>
    <row r="9755" spans="1:1" ht="15">
      <c r="A9755" s="10"/>
    </row>
    <row r="9756" spans="1:1" ht="15">
      <c r="A9756" s="10"/>
    </row>
    <row r="9757" spans="1:1" ht="15">
      <c r="A9757" s="10"/>
    </row>
    <row r="9758" spans="1:1" ht="15">
      <c r="A9758" s="10"/>
    </row>
    <row r="9759" spans="1:1" ht="15">
      <c r="A9759" s="10"/>
    </row>
    <row r="9760" spans="1:1" ht="15">
      <c r="A9760" s="10"/>
    </row>
    <row r="9761" spans="1:1" ht="15">
      <c r="A9761" s="10"/>
    </row>
    <row r="9762" spans="1:1" ht="15">
      <c r="A9762" s="10"/>
    </row>
    <row r="9763" spans="1:1" ht="15">
      <c r="A9763" s="10"/>
    </row>
    <row r="9764" spans="1:1" ht="15">
      <c r="A9764" s="10"/>
    </row>
    <row r="9765" spans="1:1" ht="15">
      <c r="A9765" s="10"/>
    </row>
    <row r="9766" spans="1:1" ht="15">
      <c r="A9766" s="10"/>
    </row>
    <row r="9767" spans="1:1" ht="15">
      <c r="A9767" s="10"/>
    </row>
    <row r="9768" spans="1:1" ht="15">
      <c r="A9768" s="10"/>
    </row>
    <row r="9769" spans="1:1" ht="15">
      <c r="A9769" s="10"/>
    </row>
    <row r="9770" spans="1:1" ht="15">
      <c r="A9770" s="10"/>
    </row>
    <row r="9771" spans="1:1" ht="15">
      <c r="A9771" s="10"/>
    </row>
    <row r="9772" spans="1:1" ht="15">
      <c r="A9772" s="10"/>
    </row>
    <row r="9773" spans="1:1" ht="15">
      <c r="A9773" s="10"/>
    </row>
    <row r="9774" spans="1:1" ht="15">
      <c r="A9774" s="10"/>
    </row>
    <row r="9775" spans="1:1" ht="15">
      <c r="A9775" s="10"/>
    </row>
    <row r="9776" spans="1:1" ht="15">
      <c r="A9776" s="10"/>
    </row>
    <row r="9777" spans="1:1" ht="15">
      <c r="A9777" s="10"/>
    </row>
    <row r="9778" spans="1:1" ht="15">
      <c r="A9778" s="10"/>
    </row>
    <row r="9779" spans="1:1" ht="15">
      <c r="A9779" s="10"/>
    </row>
    <row r="9780" spans="1:1" ht="15">
      <c r="A9780" s="10"/>
    </row>
    <row r="9781" spans="1:1" ht="15">
      <c r="A9781" s="10"/>
    </row>
    <row r="9782" spans="1:1" ht="15">
      <c r="A9782" s="10"/>
    </row>
    <row r="9783" spans="1:1" ht="15">
      <c r="A9783" s="10"/>
    </row>
    <row r="9784" spans="1:1" ht="15">
      <c r="A9784" s="10"/>
    </row>
    <row r="9785" spans="1:1" ht="15">
      <c r="A9785" s="10"/>
    </row>
    <row r="9786" spans="1:1" ht="15">
      <c r="A9786" s="10"/>
    </row>
    <row r="9787" spans="1:1" ht="15">
      <c r="A9787" s="10"/>
    </row>
    <row r="9788" spans="1:1" ht="15">
      <c r="A9788" s="10"/>
    </row>
    <row r="9789" spans="1:1" ht="15">
      <c r="A9789" s="10"/>
    </row>
    <row r="9790" spans="1:1" ht="15">
      <c r="A9790" s="10"/>
    </row>
    <row r="9791" spans="1:1" ht="15">
      <c r="A9791" s="10"/>
    </row>
    <row r="9792" spans="1:1" ht="15">
      <c r="A9792" s="10"/>
    </row>
    <row r="9793" spans="1:1" ht="15">
      <c r="A9793" s="10"/>
    </row>
    <row r="9794" spans="1:1" ht="15">
      <c r="A9794" s="10"/>
    </row>
    <row r="9795" spans="1:1" ht="15">
      <c r="A9795" s="10"/>
    </row>
    <row r="9796" spans="1:1" ht="15">
      <c r="A9796" s="10"/>
    </row>
    <row r="9797" spans="1:1" ht="15">
      <c r="A9797" s="10"/>
    </row>
    <row r="9798" spans="1:1" ht="15">
      <c r="A9798" s="10"/>
    </row>
    <row r="9799" spans="1:1" ht="15">
      <c r="A9799" s="10"/>
    </row>
    <row r="9800" spans="1:1" ht="15">
      <c r="A9800" s="10"/>
    </row>
    <row r="9801" spans="1:1" ht="15">
      <c r="A9801" s="10"/>
    </row>
    <row r="9802" spans="1:1" ht="15">
      <c r="A9802" s="10"/>
    </row>
    <row r="9803" spans="1:1" ht="15">
      <c r="A9803" s="10"/>
    </row>
    <row r="9804" spans="1:1" ht="15">
      <c r="A9804" s="10"/>
    </row>
    <row r="9805" spans="1:1" ht="15">
      <c r="A9805" s="10"/>
    </row>
    <row r="9806" spans="1:1" ht="15">
      <c r="A9806" s="10"/>
    </row>
    <row r="9807" spans="1:1" ht="15">
      <c r="A9807" s="10"/>
    </row>
    <row r="9808" spans="1:1" ht="15">
      <c r="A9808" s="10"/>
    </row>
    <row r="9809" spans="1:1" ht="15">
      <c r="A9809" s="10"/>
    </row>
    <row r="9810" spans="1:1" ht="15">
      <c r="A9810" s="10"/>
    </row>
    <row r="9811" spans="1:1" ht="15">
      <c r="A9811" s="10"/>
    </row>
    <row r="9812" spans="1:1" ht="15">
      <c r="A9812" s="10"/>
    </row>
    <row r="9813" spans="1:1" ht="15">
      <c r="A9813" s="10"/>
    </row>
    <row r="9814" spans="1:1" ht="15">
      <c r="A9814" s="10"/>
    </row>
    <row r="9815" spans="1:1" ht="15">
      <c r="A9815" s="10"/>
    </row>
    <row r="9816" spans="1:1" ht="15">
      <c r="A9816" s="10"/>
    </row>
    <row r="9817" spans="1:1" ht="15">
      <c r="A9817" s="10"/>
    </row>
    <row r="9818" spans="1:1" ht="15">
      <c r="A9818" s="10"/>
    </row>
    <row r="9819" spans="1:1" ht="15">
      <c r="A9819" s="10"/>
    </row>
    <row r="9820" spans="1:1" ht="15">
      <c r="A9820" s="10"/>
    </row>
    <row r="9821" spans="1:1" ht="15">
      <c r="A9821" s="10"/>
    </row>
    <row r="9822" spans="1:1" ht="15">
      <c r="A9822" s="10"/>
    </row>
    <row r="9823" spans="1:1" ht="15">
      <c r="A9823" s="10"/>
    </row>
    <row r="9824" spans="1:1" ht="15">
      <c r="A9824" s="10"/>
    </row>
    <row r="9825" spans="1:1" ht="15">
      <c r="A9825" s="10"/>
    </row>
    <row r="9826" spans="1:1" ht="15">
      <c r="A9826" s="10"/>
    </row>
    <row r="9827" spans="1:1" ht="15">
      <c r="A9827" s="10"/>
    </row>
    <row r="9828" spans="1:1" ht="15">
      <c r="A9828" s="10"/>
    </row>
    <row r="9829" spans="1:1" ht="15">
      <c r="A9829" s="10"/>
    </row>
    <row r="9830" spans="1:1" ht="15">
      <c r="A9830" s="10"/>
    </row>
    <row r="9831" spans="1:1" ht="15">
      <c r="A9831" s="10"/>
    </row>
    <row r="9832" spans="1:1" ht="15">
      <c r="A9832" s="10"/>
    </row>
    <row r="9833" spans="1:1" ht="15">
      <c r="A9833" s="10"/>
    </row>
    <row r="9834" spans="1:1" ht="15">
      <c r="A9834" s="10"/>
    </row>
    <row r="9835" spans="1:1" ht="15">
      <c r="A9835" s="10"/>
    </row>
    <row r="9836" spans="1:1" ht="15">
      <c r="A9836" s="10"/>
    </row>
    <row r="9837" spans="1:1" ht="15">
      <c r="A9837" s="10"/>
    </row>
    <row r="9838" spans="1:1" ht="15">
      <c r="A9838" s="10"/>
    </row>
    <row r="9839" spans="1:1" ht="15">
      <c r="A9839" s="10"/>
    </row>
    <row r="9840" spans="1:1" ht="15">
      <c r="A9840" s="10"/>
    </row>
    <row r="9841" spans="1:1" ht="15">
      <c r="A9841" s="10"/>
    </row>
    <row r="9842" spans="1:1" ht="15">
      <c r="A9842" s="10"/>
    </row>
    <row r="9843" spans="1:1" ht="15">
      <c r="A9843" s="10"/>
    </row>
    <row r="9844" spans="1:1" ht="15">
      <c r="A9844" s="10"/>
    </row>
    <row r="9845" spans="1:1" ht="15">
      <c r="A9845" s="10"/>
    </row>
    <row r="9846" spans="1:1" ht="15">
      <c r="A9846" s="10"/>
    </row>
    <row r="9847" spans="1:1" ht="15">
      <c r="A9847" s="10"/>
    </row>
    <row r="9848" spans="1:1" ht="15">
      <c r="A9848" s="10"/>
    </row>
    <row r="9849" spans="1:1" ht="15">
      <c r="A9849" s="10"/>
    </row>
    <row r="9850" spans="1:1" ht="15">
      <c r="A9850" s="10"/>
    </row>
    <row r="9851" spans="1:1" ht="15">
      <c r="A9851" s="10"/>
    </row>
    <row r="9852" spans="1:1" ht="15">
      <c r="A9852" s="10"/>
    </row>
    <row r="9853" spans="1:1" ht="15">
      <c r="A9853" s="10"/>
    </row>
    <row r="9854" spans="1:1" ht="15">
      <c r="A9854" s="10"/>
    </row>
    <row r="9855" spans="1:1" ht="15">
      <c r="A9855" s="10"/>
    </row>
    <row r="9856" spans="1:1" ht="15">
      <c r="A9856" s="10"/>
    </row>
    <row r="9857" spans="1:1" ht="15">
      <c r="A9857" s="10"/>
    </row>
    <row r="9858" spans="1:1" ht="15">
      <c r="A9858" s="10"/>
    </row>
    <row r="9859" spans="1:1" ht="15">
      <c r="A9859" s="10"/>
    </row>
    <row r="9860" spans="1:1" ht="15">
      <c r="A9860" s="10"/>
    </row>
    <row r="9861" spans="1:1" ht="15">
      <c r="A9861" s="10"/>
    </row>
    <row r="9862" spans="1:1" ht="15">
      <c r="A9862" s="10"/>
    </row>
    <row r="9863" spans="1:1" ht="15">
      <c r="A9863" s="10"/>
    </row>
    <row r="9864" spans="1:1" ht="15">
      <c r="A9864" s="10"/>
    </row>
    <row r="9865" spans="1:1" ht="15">
      <c r="A9865" s="10"/>
    </row>
    <row r="9866" spans="1:1" ht="15">
      <c r="A9866" s="10"/>
    </row>
    <row r="9867" spans="1:1" ht="15">
      <c r="A9867" s="10"/>
    </row>
    <row r="9868" spans="1:1" ht="15">
      <c r="A9868" s="10"/>
    </row>
    <row r="9869" spans="1:1" ht="15">
      <c r="A9869" s="10"/>
    </row>
    <row r="9870" spans="1:1" ht="15">
      <c r="A9870" s="10"/>
    </row>
    <row r="9871" spans="1:1" ht="15">
      <c r="A9871" s="10"/>
    </row>
    <row r="9872" spans="1:1" ht="15">
      <c r="A9872" s="10"/>
    </row>
    <row r="9873" spans="1:1" ht="15">
      <c r="A9873" s="10"/>
    </row>
    <row r="9874" spans="1:1" ht="15">
      <c r="A9874" s="10"/>
    </row>
    <row r="9875" spans="1:1" ht="15">
      <c r="A9875" s="10"/>
    </row>
    <row r="9876" spans="1:1" ht="15">
      <c r="A9876" s="10"/>
    </row>
    <row r="9877" spans="1:1" ht="15">
      <c r="A9877" s="10"/>
    </row>
    <row r="9878" spans="1:1" ht="15">
      <c r="A9878" s="10"/>
    </row>
    <row r="9879" spans="1:1" ht="15">
      <c r="A9879" s="10"/>
    </row>
    <row r="9880" spans="1:1" ht="15">
      <c r="A9880" s="10"/>
    </row>
    <row r="9881" spans="1:1" ht="15">
      <c r="A9881" s="10"/>
    </row>
    <row r="9882" spans="1:1" ht="15">
      <c r="A9882" s="10"/>
    </row>
    <row r="9883" spans="1:1" ht="15">
      <c r="A9883" s="10"/>
    </row>
    <row r="9884" spans="1:1" ht="15">
      <c r="A9884" s="10"/>
    </row>
    <row r="9885" spans="1:1" ht="15">
      <c r="A9885" s="10"/>
    </row>
    <row r="9886" spans="1:1" ht="15">
      <c r="A9886" s="10"/>
    </row>
    <row r="9887" spans="1:1" ht="15">
      <c r="A9887" s="10"/>
    </row>
    <row r="9888" spans="1:1" ht="15">
      <c r="A9888" s="10"/>
    </row>
    <row r="9889" spans="1:1" ht="15">
      <c r="A9889" s="10"/>
    </row>
    <row r="9890" spans="1:1" ht="15">
      <c r="A9890" s="10"/>
    </row>
    <row r="9891" spans="1:1" ht="15">
      <c r="A9891" s="10"/>
    </row>
    <row r="9892" spans="1:1" ht="15">
      <c r="A9892" s="10"/>
    </row>
    <row r="9893" spans="1:1" ht="15">
      <c r="A9893" s="10"/>
    </row>
    <row r="9894" spans="1:1" ht="15">
      <c r="A9894" s="10"/>
    </row>
    <row r="9895" spans="1:1" ht="15">
      <c r="A9895" s="10"/>
    </row>
    <row r="9896" spans="1:1" ht="15">
      <c r="A9896" s="10"/>
    </row>
    <row r="9897" spans="1:1" ht="15">
      <c r="A9897" s="10"/>
    </row>
    <row r="9898" spans="1:1" ht="15">
      <c r="A9898" s="10"/>
    </row>
    <row r="9899" spans="1:1" ht="15">
      <c r="A9899" s="10"/>
    </row>
    <row r="9900" spans="1:1" ht="15">
      <c r="A9900" s="10"/>
    </row>
    <row r="9901" spans="1:1" ht="15">
      <c r="A9901" s="10"/>
    </row>
    <row r="9902" spans="1:1" ht="15">
      <c r="A9902" s="10"/>
    </row>
    <row r="9903" spans="1:1" ht="15">
      <c r="A9903" s="10"/>
    </row>
    <row r="9904" spans="1:1" ht="15">
      <c r="A9904" s="10"/>
    </row>
    <row r="9905" spans="1:1" ht="15">
      <c r="A9905" s="10"/>
    </row>
    <row r="9906" spans="1:1" ht="15">
      <c r="A9906" s="10"/>
    </row>
    <row r="9907" spans="1:1" ht="15">
      <c r="A9907" s="10"/>
    </row>
    <row r="9908" spans="1:1" ht="15">
      <c r="A9908" s="10"/>
    </row>
    <row r="9909" spans="1:1" ht="15">
      <c r="A9909" s="10"/>
    </row>
    <row r="9910" spans="1:1" ht="15">
      <c r="A9910" s="10"/>
    </row>
    <row r="9911" spans="1:1" ht="15">
      <c r="A9911" s="10"/>
    </row>
    <row r="9912" spans="1:1" ht="15">
      <c r="A9912" s="10"/>
    </row>
    <row r="9913" spans="1:1" ht="15">
      <c r="A9913" s="10"/>
    </row>
    <row r="9914" spans="1:1" ht="15">
      <c r="A9914" s="10"/>
    </row>
    <row r="9915" spans="1:1" ht="15">
      <c r="A9915" s="10"/>
    </row>
    <row r="9916" spans="1:1" ht="15">
      <c r="A9916" s="10"/>
    </row>
    <row r="9917" spans="1:1" ht="15">
      <c r="A9917" s="10"/>
    </row>
    <row r="9918" spans="1:1" ht="15">
      <c r="A9918" s="10"/>
    </row>
    <row r="9919" spans="1:1" ht="15">
      <c r="A9919" s="10"/>
    </row>
    <row r="9920" spans="1:1" ht="15">
      <c r="A9920" s="10"/>
    </row>
    <row r="9921" spans="1:1" ht="15">
      <c r="A9921" s="10"/>
    </row>
    <row r="9922" spans="1:1" ht="15">
      <c r="A9922" s="10"/>
    </row>
    <row r="9923" spans="1:1" ht="15">
      <c r="A9923" s="10"/>
    </row>
    <row r="9924" spans="1:1" ht="15">
      <c r="A9924" s="10"/>
    </row>
    <row r="9925" spans="1:1" ht="15">
      <c r="A9925" s="10"/>
    </row>
    <row r="9926" spans="1:1" ht="15">
      <c r="A9926" s="10"/>
    </row>
    <row r="9927" spans="1:1" ht="15">
      <c r="A9927" s="10"/>
    </row>
    <row r="9928" spans="1:1" ht="15">
      <c r="A9928" s="10"/>
    </row>
    <row r="9929" spans="1:1" ht="15">
      <c r="A9929" s="10"/>
    </row>
    <row r="9930" spans="1:1" ht="15">
      <c r="A9930" s="10"/>
    </row>
    <row r="9931" spans="1:1" ht="15">
      <c r="A9931" s="10"/>
    </row>
    <row r="9932" spans="1:1" ht="15">
      <c r="A9932" s="10"/>
    </row>
    <row r="9933" spans="1:1" ht="15">
      <c r="A9933" s="10"/>
    </row>
    <row r="9934" spans="1:1" ht="15">
      <c r="A9934" s="10"/>
    </row>
    <row r="9935" spans="1:1" ht="15">
      <c r="A9935" s="10"/>
    </row>
    <row r="9936" spans="1:1" ht="15">
      <c r="A9936" s="10"/>
    </row>
    <row r="9937" spans="1:1" ht="15">
      <c r="A9937" s="10"/>
    </row>
    <row r="9938" spans="1:1" ht="15">
      <c r="A9938" s="10"/>
    </row>
    <row r="9939" spans="1:1" ht="15">
      <c r="A9939" s="10"/>
    </row>
    <row r="9940" spans="1:1" ht="15">
      <c r="A9940" s="10"/>
    </row>
    <row r="9941" spans="1:1" ht="15">
      <c r="A9941" s="10"/>
    </row>
    <row r="9942" spans="1:1" ht="15">
      <c r="A9942" s="10"/>
    </row>
    <row r="9943" spans="1:1" ht="15">
      <c r="A9943" s="10"/>
    </row>
    <row r="9944" spans="1:1" ht="15">
      <c r="A9944" s="10"/>
    </row>
    <row r="9945" spans="1:1" ht="15">
      <c r="A9945" s="10"/>
    </row>
    <row r="9946" spans="1:1" ht="15">
      <c r="A9946" s="10"/>
    </row>
    <row r="9947" spans="1:1" ht="15">
      <c r="A9947" s="10"/>
    </row>
    <row r="9948" spans="1:1" ht="15">
      <c r="A9948" s="10"/>
    </row>
    <row r="9949" spans="1:1" ht="15">
      <c r="A9949" s="10"/>
    </row>
    <row r="9950" spans="1:1" ht="15">
      <c r="A9950" s="10"/>
    </row>
    <row r="9951" spans="1:1" ht="15">
      <c r="A9951" s="10"/>
    </row>
    <row r="9952" spans="1:1" ht="15">
      <c r="A9952" s="10"/>
    </row>
    <row r="9953" spans="1:1" ht="15">
      <c r="A9953" s="10"/>
    </row>
    <row r="9954" spans="1:1" ht="15">
      <c r="A9954" s="10"/>
    </row>
    <row r="9955" spans="1:1" ht="15">
      <c r="A9955" s="10"/>
    </row>
    <row r="9956" spans="1:1" ht="15">
      <c r="A9956" s="10"/>
    </row>
    <row r="9957" spans="1:1" ht="15">
      <c r="A9957" s="10"/>
    </row>
    <row r="9958" spans="1:1" ht="15">
      <c r="A9958" s="10"/>
    </row>
    <row r="9959" spans="1:1" ht="15">
      <c r="A9959" s="10"/>
    </row>
    <row r="9960" spans="1:1" ht="15">
      <c r="A9960" s="10"/>
    </row>
    <row r="9961" spans="1:1" ht="15">
      <c r="A9961" s="10"/>
    </row>
    <row r="9962" spans="1:1" ht="15">
      <c r="A9962" s="10"/>
    </row>
    <row r="9963" spans="1:1" ht="15">
      <c r="A9963" s="10"/>
    </row>
    <row r="9964" spans="1:1" ht="15">
      <c r="A9964" s="10"/>
    </row>
    <row r="9965" spans="1:1" ht="15">
      <c r="A9965" s="10"/>
    </row>
    <row r="9966" spans="1:1" ht="15">
      <c r="A9966" s="10"/>
    </row>
    <row r="9967" spans="1:1" ht="15">
      <c r="A9967" s="10"/>
    </row>
    <row r="9968" spans="1:1" ht="15">
      <c r="A9968" s="10"/>
    </row>
    <row r="9969" spans="1:1" ht="15">
      <c r="A9969" s="10"/>
    </row>
    <row r="9970" spans="1:1" ht="15">
      <c r="A9970" s="10"/>
    </row>
    <row r="9971" spans="1:1" ht="15">
      <c r="A9971" s="10"/>
    </row>
    <row r="9972" spans="1:1" ht="15">
      <c r="A9972" s="10"/>
    </row>
    <row r="9973" spans="1:1" ht="15">
      <c r="A9973" s="10"/>
    </row>
    <row r="9974" spans="1:1" ht="15">
      <c r="A9974" s="10"/>
    </row>
    <row r="9975" spans="1:1" ht="15">
      <c r="A9975" s="10"/>
    </row>
    <row r="9976" spans="1:1" ht="15">
      <c r="A9976" s="10"/>
    </row>
    <row r="9977" spans="1:1" ht="15">
      <c r="A9977" s="10"/>
    </row>
    <row r="9978" spans="1:1" ht="15">
      <c r="A9978" s="10"/>
    </row>
    <row r="9979" spans="1:1" ht="15">
      <c r="A9979" s="10"/>
    </row>
    <row r="9980" spans="1:1" ht="15">
      <c r="A9980" s="10"/>
    </row>
    <row r="9981" spans="1:1" ht="15">
      <c r="A9981" s="10"/>
    </row>
    <row r="9982" spans="1:1" ht="15">
      <c r="A9982" s="10"/>
    </row>
    <row r="9983" spans="1:1" ht="15">
      <c r="A9983" s="10"/>
    </row>
    <row r="9984" spans="1:1" ht="15">
      <c r="A9984" s="10"/>
    </row>
    <row r="9985" spans="1:1" ht="15">
      <c r="A9985" s="10"/>
    </row>
    <row r="9986" spans="1:1" ht="15">
      <c r="A9986" s="10"/>
    </row>
    <row r="9987" spans="1:1" ht="15">
      <c r="A9987" s="10"/>
    </row>
    <row r="9988" spans="1:1" ht="15">
      <c r="A9988" s="10"/>
    </row>
    <row r="9989" spans="1:1" ht="15">
      <c r="A9989" s="10"/>
    </row>
    <row r="9990" spans="1:1" ht="15">
      <c r="A9990" s="10"/>
    </row>
    <row r="9991" spans="1:1" ht="15">
      <c r="A9991" s="10"/>
    </row>
    <row r="9992" spans="1:1" ht="15">
      <c r="A9992" s="10"/>
    </row>
    <row r="9993" spans="1:1" ht="15">
      <c r="A9993" s="10"/>
    </row>
    <row r="9994" spans="1:1" ht="15">
      <c r="A9994" s="10"/>
    </row>
    <row r="9995" spans="1:1" ht="15">
      <c r="A9995" s="10"/>
    </row>
    <row r="9996" spans="1:1" ht="15">
      <c r="A9996" s="10"/>
    </row>
    <row r="9997" spans="1:1" ht="15">
      <c r="A9997" s="10"/>
    </row>
    <row r="9998" spans="1:1" ht="15">
      <c r="A9998" s="10"/>
    </row>
    <row r="9999" spans="1:1" ht="15">
      <c r="A9999" s="10"/>
    </row>
    <row r="10000" spans="1:1" ht="15">
      <c r="A10000" s="10"/>
    </row>
    <row r="10001" spans="1:1" ht="15">
      <c r="A10001" s="10"/>
    </row>
    <row r="10002" spans="1:1" ht="15">
      <c r="A10002" s="10"/>
    </row>
    <row r="10003" spans="1:1" ht="15">
      <c r="A10003" s="10"/>
    </row>
    <row r="10004" spans="1:1" ht="15">
      <c r="A10004" s="10"/>
    </row>
    <row r="10005" spans="1:1" ht="15">
      <c r="A10005" s="10"/>
    </row>
    <row r="10006" spans="1:1" ht="15">
      <c r="A10006" s="10"/>
    </row>
    <row r="10007" spans="1:1" ht="15">
      <c r="A10007" s="10"/>
    </row>
    <row r="10008" spans="1:1" ht="15">
      <c r="A10008" s="10"/>
    </row>
    <row r="10009" spans="1:1" ht="15">
      <c r="A10009" s="10"/>
    </row>
    <row r="10010" spans="1:1" ht="15">
      <c r="A10010" s="10"/>
    </row>
    <row r="10011" spans="1:1" ht="15">
      <c r="A10011" s="10"/>
    </row>
    <row r="10012" spans="1:1" ht="15">
      <c r="A10012" s="10"/>
    </row>
    <row r="10013" spans="1:1" ht="15">
      <c r="A10013" s="10"/>
    </row>
    <row r="10014" spans="1:1" ht="15">
      <c r="A10014" s="10"/>
    </row>
    <row r="10015" spans="1:1" ht="15">
      <c r="A10015" s="10"/>
    </row>
    <row r="10016" spans="1:1" ht="15">
      <c r="A10016" s="10"/>
    </row>
    <row r="10017" spans="1:1" ht="15">
      <c r="A10017" s="10"/>
    </row>
    <row r="10018" spans="1:1" ht="15">
      <c r="A10018" s="10"/>
    </row>
    <row r="10019" spans="1:1" ht="15">
      <c r="A10019" s="10"/>
    </row>
    <row r="10020" spans="1:1" ht="15">
      <c r="A10020" s="10"/>
    </row>
    <row r="10021" spans="1:1" ht="15">
      <c r="A10021" s="10"/>
    </row>
    <row r="10022" spans="1:1" ht="15">
      <c r="A10022" s="10"/>
    </row>
    <row r="10023" spans="1:1" ht="15">
      <c r="A10023" s="10"/>
    </row>
    <row r="10024" spans="1:1" ht="15">
      <c r="A10024" s="10"/>
    </row>
    <row r="10025" spans="1:1" ht="15">
      <c r="A10025" s="10"/>
    </row>
    <row r="10026" spans="1:1" ht="15">
      <c r="A10026" s="10"/>
    </row>
    <row r="10027" spans="1:1" ht="15">
      <c r="A10027" s="10"/>
    </row>
    <row r="10028" spans="1:1" ht="15">
      <c r="A10028" s="10"/>
    </row>
    <row r="10029" spans="1:1" ht="15">
      <c r="A10029" s="10"/>
    </row>
    <row r="10030" spans="1:1" ht="15">
      <c r="A10030" s="10"/>
    </row>
    <row r="10031" spans="1:1" ht="15">
      <c r="A10031" s="10"/>
    </row>
    <row r="10032" spans="1:1" ht="15">
      <c r="A10032" s="10"/>
    </row>
    <row r="10033" spans="1:1" ht="15">
      <c r="A10033" s="10"/>
    </row>
    <row r="10034" spans="1:1" ht="15">
      <c r="A10034" s="10"/>
    </row>
    <row r="10035" spans="1:1" ht="15">
      <c r="A10035" s="10"/>
    </row>
    <row r="10036" spans="1:1" ht="15">
      <c r="A10036" s="10"/>
    </row>
    <row r="10037" spans="1:1" ht="15">
      <c r="A10037" s="10"/>
    </row>
    <row r="10038" spans="1:1" ht="15">
      <c r="A10038" s="10"/>
    </row>
    <row r="10039" spans="1:1" ht="15">
      <c r="A10039" s="10"/>
    </row>
    <row r="10040" spans="1:1" ht="15">
      <c r="A10040" s="10"/>
    </row>
    <row r="10041" spans="1:1" ht="15">
      <c r="A10041" s="10"/>
    </row>
    <row r="10042" spans="1:1" ht="15">
      <c r="A10042" s="10"/>
    </row>
    <row r="10043" spans="1:1" ht="15">
      <c r="A10043" s="10"/>
    </row>
    <row r="10044" spans="1:1" ht="15">
      <c r="A10044" s="10"/>
    </row>
    <row r="10045" spans="1:1" ht="15">
      <c r="A10045" s="10"/>
    </row>
    <row r="10046" spans="1:1" ht="15">
      <c r="A10046" s="10"/>
    </row>
    <row r="10047" spans="1:1" ht="15">
      <c r="A10047" s="10"/>
    </row>
    <row r="10048" spans="1:1" ht="15">
      <c r="A10048" s="10"/>
    </row>
    <row r="10049" spans="1:1" ht="15">
      <c r="A10049" s="10"/>
    </row>
    <row r="10050" spans="1:1" ht="15">
      <c r="A10050" s="10"/>
    </row>
    <row r="10051" spans="1:1" ht="15">
      <c r="A10051" s="10"/>
    </row>
    <row r="10052" spans="1:1" ht="15">
      <c r="A10052" s="10"/>
    </row>
    <row r="10053" spans="1:1" ht="15">
      <c r="A10053" s="10"/>
    </row>
    <row r="10054" spans="1:1" ht="15">
      <c r="A10054" s="10"/>
    </row>
    <row r="10055" spans="1:1" ht="15">
      <c r="A10055" s="10"/>
    </row>
    <row r="10056" spans="1:1" ht="15">
      <c r="A10056" s="10"/>
    </row>
    <row r="10057" spans="1:1" ht="15">
      <c r="A10057" s="10"/>
    </row>
    <row r="10058" spans="1:1" ht="15">
      <c r="A10058" s="10"/>
    </row>
    <row r="10059" spans="1:1" ht="15">
      <c r="A10059" s="10"/>
    </row>
    <row r="10060" spans="1:1" ht="15">
      <c r="A10060" s="10"/>
    </row>
    <row r="10061" spans="1:1" ht="15">
      <c r="A10061" s="10"/>
    </row>
    <row r="10062" spans="1:1" ht="15">
      <c r="A10062" s="10"/>
    </row>
    <row r="10063" spans="1:1" ht="15">
      <c r="A10063" s="10"/>
    </row>
    <row r="10064" spans="1:1" ht="15">
      <c r="A10064" s="10"/>
    </row>
    <row r="10065" spans="1:1" ht="15">
      <c r="A10065" s="10"/>
    </row>
    <row r="10066" spans="1:1" ht="15">
      <c r="A10066" s="10"/>
    </row>
    <row r="10067" spans="1:1" ht="15">
      <c r="A10067" s="10"/>
    </row>
    <row r="10068" spans="1:1" ht="15">
      <c r="A10068" s="10"/>
    </row>
    <row r="10069" spans="1:1" ht="15">
      <c r="A10069" s="10"/>
    </row>
    <row r="10070" spans="1:1" ht="15">
      <c r="A10070" s="10"/>
    </row>
    <row r="10071" spans="1:1" ht="15">
      <c r="A10071" s="10"/>
    </row>
    <row r="10072" spans="1:1" ht="15">
      <c r="A10072" s="10"/>
    </row>
    <row r="10073" spans="1:1" ht="15">
      <c r="A10073" s="10"/>
    </row>
    <row r="10074" spans="1:1" ht="15">
      <c r="A10074" s="10"/>
    </row>
    <row r="10075" spans="1:1" ht="15">
      <c r="A10075" s="10"/>
    </row>
    <row r="10076" spans="1:1" ht="15">
      <c r="A10076" s="10"/>
    </row>
    <row r="10077" spans="1:1" ht="15">
      <c r="A10077" s="10"/>
    </row>
    <row r="10078" spans="1:1" ht="15">
      <c r="A10078" s="10"/>
    </row>
    <row r="10079" spans="1:1" ht="15">
      <c r="A10079" s="10"/>
    </row>
    <row r="10080" spans="1:1" ht="15">
      <c r="A10080" s="10"/>
    </row>
    <row r="10081" spans="1:1" ht="15">
      <c r="A10081" s="10"/>
    </row>
    <row r="10082" spans="1:1" ht="15">
      <c r="A10082" s="10"/>
    </row>
    <row r="10083" spans="1:1" ht="15">
      <c r="A10083" s="10"/>
    </row>
    <row r="10084" spans="1:1" ht="15">
      <c r="A10084" s="10"/>
    </row>
    <row r="10085" spans="1:1" ht="15">
      <c r="A10085" s="10"/>
    </row>
    <row r="10086" spans="1:1" ht="15">
      <c r="A10086" s="10"/>
    </row>
    <row r="10087" spans="1:1" ht="15">
      <c r="A10087" s="10"/>
    </row>
    <row r="10088" spans="1:1" ht="15">
      <c r="A10088" s="10"/>
    </row>
    <row r="10089" spans="1:1" ht="15">
      <c r="A10089" s="10"/>
    </row>
    <row r="10090" spans="1:1" ht="15">
      <c r="A10090" s="10"/>
    </row>
    <row r="10091" spans="1:1" ht="15">
      <c r="A10091" s="10"/>
    </row>
    <row r="10092" spans="1:1" ht="15">
      <c r="A10092" s="10"/>
    </row>
    <row r="10093" spans="1:1" ht="15">
      <c r="A10093" s="10"/>
    </row>
    <row r="10094" spans="1:1" ht="15">
      <c r="A10094" s="10"/>
    </row>
    <row r="10095" spans="1:1" ht="15">
      <c r="A10095" s="10"/>
    </row>
    <row r="10096" spans="1:1" ht="15">
      <c r="A10096" s="10"/>
    </row>
    <row r="10097" spans="1:1" ht="15">
      <c r="A10097" s="10"/>
    </row>
    <row r="10098" spans="1:1" ht="15">
      <c r="A10098" s="10"/>
    </row>
    <row r="10099" spans="1:1" ht="15">
      <c r="A10099" s="10"/>
    </row>
    <row r="10100" spans="1:1" ht="15">
      <c r="A10100" s="10"/>
    </row>
    <row r="10101" spans="1:1" ht="15">
      <c r="A10101" s="10"/>
    </row>
    <row r="10102" spans="1:1" ht="15">
      <c r="A10102" s="10"/>
    </row>
    <row r="10103" spans="1:1" ht="15">
      <c r="A10103" s="10"/>
    </row>
    <row r="10104" spans="1:1" ht="15">
      <c r="A10104" s="10"/>
    </row>
    <row r="10105" spans="1:1" ht="15">
      <c r="A10105" s="10"/>
    </row>
    <row r="10106" spans="1:1" ht="15">
      <c r="A10106" s="10"/>
    </row>
    <row r="10107" spans="1:1" ht="15">
      <c r="A10107" s="10"/>
    </row>
    <row r="10108" spans="1:1" ht="15">
      <c r="A10108" s="10"/>
    </row>
    <row r="10109" spans="1:1" ht="15">
      <c r="A10109" s="10"/>
    </row>
    <row r="10110" spans="1:1" ht="15">
      <c r="A10110" s="10"/>
    </row>
    <row r="10111" spans="1:1" ht="15">
      <c r="A10111" s="10"/>
    </row>
    <row r="10112" spans="1:1" ht="15">
      <c r="A10112" s="10"/>
    </row>
    <row r="10113" spans="1:1" ht="15">
      <c r="A10113" s="10"/>
    </row>
    <row r="10114" spans="1:1" ht="15">
      <c r="A10114" s="10"/>
    </row>
    <row r="10115" spans="1:1" ht="15">
      <c r="A10115" s="10"/>
    </row>
    <row r="10116" spans="1:1" ht="15">
      <c r="A10116" s="10"/>
    </row>
    <row r="10117" spans="1:1" ht="15">
      <c r="A10117" s="10"/>
    </row>
    <row r="10118" spans="1:1" ht="15">
      <c r="A10118" s="10"/>
    </row>
    <row r="10119" spans="1:1" ht="15">
      <c r="A10119" s="10"/>
    </row>
    <row r="10120" spans="1:1" ht="15">
      <c r="A10120" s="10"/>
    </row>
    <row r="10121" spans="1:1" ht="15">
      <c r="A10121" s="10"/>
    </row>
    <row r="10122" spans="1:1" ht="15">
      <c r="A10122" s="10"/>
    </row>
    <row r="10123" spans="1:1" ht="15">
      <c r="A10123" s="10"/>
    </row>
    <row r="10124" spans="1:1" ht="15">
      <c r="A10124" s="10"/>
    </row>
    <row r="10125" spans="1:1" ht="15">
      <c r="A10125" s="10"/>
    </row>
    <row r="10126" spans="1:1" ht="15">
      <c r="A10126" s="10"/>
    </row>
    <row r="10127" spans="1:1" ht="15">
      <c r="A10127" s="10"/>
    </row>
    <row r="10128" spans="1:1" ht="15">
      <c r="A10128" s="10"/>
    </row>
    <row r="10129" spans="1:1" ht="15">
      <c r="A10129" s="10"/>
    </row>
    <row r="10130" spans="1:1" ht="15">
      <c r="A10130" s="10"/>
    </row>
    <row r="10131" spans="1:1" ht="15">
      <c r="A10131" s="10"/>
    </row>
    <row r="10132" spans="1:1" ht="15">
      <c r="A10132" s="10"/>
    </row>
    <row r="10133" spans="1:1" ht="15">
      <c r="A10133" s="10"/>
    </row>
    <row r="10134" spans="1:1" ht="15">
      <c r="A10134" s="10"/>
    </row>
    <row r="10135" spans="1:1" ht="15">
      <c r="A10135" s="10"/>
    </row>
    <row r="10136" spans="1:1" ht="15">
      <c r="A10136" s="10"/>
    </row>
    <row r="10137" spans="1:1" ht="15">
      <c r="A10137" s="10"/>
    </row>
    <row r="10138" spans="1:1" ht="15">
      <c r="A10138" s="10"/>
    </row>
    <row r="10139" spans="1:1" ht="15">
      <c r="A10139" s="10"/>
    </row>
    <row r="10140" spans="1:1" ht="15">
      <c r="A10140" s="10"/>
    </row>
    <row r="10141" spans="1:1" ht="15">
      <c r="A10141" s="10"/>
    </row>
    <row r="10142" spans="1:1" ht="15">
      <c r="A10142" s="10"/>
    </row>
    <row r="10143" spans="1:1" ht="15">
      <c r="A10143" s="10"/>
    </row>
    <row r="10144" spans="1:1" ht="15">
      <c r="A10144" s="10"/>
    </row>
    <row r="10145" spans="1:1" ht="15">
      <c r="A10145" s="10"/>
    </row>
    <row r="10146" spans="1:1" ht="15">
      <c r="A10146" s="10"/>
    </row>
    <row r="10147" spans="1:1" ht="15">
      <c r="A10147" s="10"/>
    </row>
    <row r="10148" spans="1:1" ht="15">
      <c r="A10148" s="10"/>
    </row>
    <row r="10149" spans="1:1" ht="15">
      <c r="A10149" s="10"/>
    </row>
    <row r="10150" spans="1:1" ht="15">
      <c r="A10150" s="10"/>
    </row>
    <row r="10151" spans="1:1" ht="15">
      <c r="A10151" s="10"/>
    </row>
    <row r="10152" spans="1:1" ht="15">
      <c r="A10152" s="10"/>
    </row>
    <row r="10153" spans="1:1" ht="15">
      <c r="A10153" s="10"/>
    </row>
    <row r="10154" spans="1:1" ht="15">
      <c r="A10154" s="10"/>
    </row>
    <row r="10155" spans="1:1" ht="15">
      <c r="A10155" s="10"/>
    </row>
    <row r="10156" spans="1:1" ht="15">
      <c r="A10156" s="10"/>
    </row>
    <row r="10157" spans="1:1" ht="15">
      <c r="A10157" s="10"/>
    </row>
    <row r="10158" spans="1:1" ht="15">
      <c r="A10158" s="10"/>
    </row>
    <row r="10159" spans="1:1" ht="15">
      <c r="A10159" s="10"/>
    </row>
    <row r="10160" spans="1:1" ht="15">
      <c r="A10160" s="10"/>
    </row>
    <row r="10161" spans="1:1" ht="15">
      <c r="A10161" s="10"/>
    </row>
    <row r="10162" spans="1:1" ht="15">
      <c r="A10162" s="10"/>
    </row>
    <row r="10163" spans="1:1" ht="15">
      <c r="A10163" s="10"/>
    </row>
    <row r="10164" spans="1:1" ht="15">
      <c r="A10164" s="10"/>
    </row>
    <row r="10165" spans="1:1" ht="15">
      <c r="A10165" s="10"/>
    </row>
    <row r="10166" spans="1:1" ht="15">
      <c r="A10166" s="10"/>
    </row>
    <row r="10167" spans="1:1" ht="15">
      <c r="A10167" s="10"/>
    </row>
    <row r="10168" spans="1:1" ht="15">
      <c r="A10168" s="10"/>
    </row>
    <row r="10169" spans="1:1" ht="15">
      <c r="A10169" s="10"/>
    </row>
    <row r="10170" spans="1:1" ht="15">
      <c r="A10170" s="10"/>
    </row>
    <row r="10171" spans="1:1" ht="15">
      <c r="A10171" s="10"/>
    </row>
    <row r="10172" spans="1:1" ht="15">
      <c r="A10172" s="10"/>
    </row>
    <row r="10173" spans="1:1" ht="15">
      <c r="A10173" s="10"/>
    </row>
    <row r="10174" spans="1:1" ht="15">
      <c r="A10174" s="10"/>
    </row>
    <row r="10175" spans="1:1" ht="15">
      <c r="A10175" s="10"/>
    </row>
    <row r="10176" spans="1:1" ht="15">
      <c r="A10176" s="10"/>
    </row>
    <row r="10177" spans="1:1" ht="15">
      <c r="A10177" s="10"/>
    </row>
    <row r="10178" spans="1:1" ht="15">
      <c r="A10178" s="10"/>
    </row>
    <row r="10179" spans="1:1" ht="15">
      <c r="A10179" s="10"/>
    </row>
    <row r="10180" spans="1:1" ht="15">
      <c r="A10180" s="10"/>
    </row>
    <row r="10181" spans="1:1" ht="15">
      <c r="A10181" s="10"/>
    </row>
    <row r="10182" spans="1:1" ht="15">
      <c r="A10182" s="10"/>
    </row>
    <row r="10183" spans="1:1" ht="15">
      <c r="A10183" s="10"/>
    </row>
    <row r="10184" spans="1:1" ht="15">
      <c r="A10184" s="10"/>
    </row>
    <row r="10185" spans="1:1" ht="15">
      <c r="A10185" s="10"/>
    </row>
    <row r="10186" spans="1:1" ht="15">
      <c r="A10186" s="10"/>
    </row>
    <row r="10187" spans="1:1" ht="15">
      <c r="A10187" s="10"/>
    </row>
    <row r="10188" spans="1:1" ht="15">
      <c r="A10188" s="10"/>
    </row>
    <row r="10189" spans="1:1" ht="15">
      <c r="A10189" s="10"/>
    </row>
    <row r="10190" spans="1:1" ht="15">
      <c r="A10190" s="10"/>
    </row>
    <row r="10191" spans="1:1" ht="15">
      <c r="A10191" s="10"/>
    </row>
    <row r="10192" spans="1:1" ht="15">
      <c r="A10192" s="10"/>
    </row>
    <row r="10193" spans="1:1" ht="15">
      <c r="A10193" s="10"/>
    </row>
    <row r="10194" spans="1:1" ht="15">
      <c r="A10194" s="10"/>
    </row>
    <row r="10195" spans="1:1" ht="15">
      <c r="A10195" s="10"/>
    </row>
    <row r="10196" spans="1:1" ht="15">
      <c r="A10196" s="10"/>
    </row>
    <row r="10197" spans="1:1" ht="15">
      <c r="A10197" s="10"/>
    </row>
    <row r="10198" spans="1:1" ht="15">
      <c r="A10198" s="10"/>
    </row>
    <row r="10199" spans="1:1" ht="15">
      <c r="A10199" s="10"/>
    </row>
    <row r="10200" spans="1:1" ht="15">
      <c r="A10200" s="10"/>
    </row>
    <row r="10201" spans="1:1" ht="15">
      <c r="A10201" s="10"/>
    </row>
    <row r="10202" spans="1:1" ht="15">
      <c r="A10202" s="10"/>
    </row>
    <row r="10203" spans="1:1" ht="15">
      <c r="A10203" s="10"/>
    </row>
    <row r="10204" spans="1:1" ht="15">
      <c r="A10204" s="10"/>
    </row>
    <row r="10205" spans="1:1" ht="15">
      <c r="A10205" s="10"/>
    </row>
    <row r="10206" spans="1:1" ht="15">
      <c r="A10206" s="10"/>
    </row>
    <row r="10207" spans="1:1" ht="15">
      <c r="A10207" s="10"/>
    </row>
    <row r="10208" spans="1:1" ht="15">
      <c r="A10208" s="10"/>
    </row>
    <row r="10209" spans="1:1" ht="15">
      <c r="A10209" s="10"/>
    </row>
    <row r="10210" spans="1:1" ht="15">
      <c r="A10210" s="10"/>
    </row>
    <row r="10211" spans="1:1" ht="15">
      <c r="A10211" s="10"/>
    </row>
    <row r="10212" spans="1:1" ht="15">
      <c r="A10212" s="10"/>
    </row>
    <row r="10213" spans="1:1" ht="15">
      <c r="A10213" s="10"/>
    </row>
    <row r="10214" spans="1:1" ht="15">
      <c r="A10214" s="10"/>
    </row>
    <row r="10215" spans="1:1" ht="15">
      <c r="A10215" s="10"/>
    </row>
    <row r="10216" spans="1:1" ht="15">
      <c r="A10216" s="10"/>
    </row>
    <row r="10217" spans="1:1" ht="15">
      <c r="A10217" s="10"/>
    </row>
    <row r="10218" spans="1:1" ht="15">
      <c r="A10218" s="10"/>
    </row>
    <row r="10219" spans="1:1" ht="15">
      <c r="A10219" s="10"/>
    </row>
    <row r="10220" spans="1:1" ht="15">
      <c r="A10220" s="10"/>
    </row>
    <row r="10221" spans="1:1" ht="15">
      <c r="A10221" s="10"/>
    </row>
    <row r="10222" spans="1:1" ht="15">
      <c r="A10222" s="10"/>
    </row>
    <row r="10223" spans="1:1" ht="15">
      <c r="A10223" s="10"/>
    </row>
    <row r="10224" spans="1:1" ht="15">
      <c r="A10224" s="10"/>
    </row>
    <row r="10225" spans="1:1" ht="15">
      <c r="A10225" s="10"/>
    </row>
    <row r="10226" spans="1:1" ht="15">
      <c r="A10226" s="10"/>
    </row>
    <row r="10227" spans="1:1" ht="15">
      <c r="A10227" s="10"/>
    </row>
    <row r="10228" spans="1:1" ht="15">
      <c r="A10228" s="10"/>
    </row>
    <row r="10229" spans="1:1" ht="15">
      <c r="A10229" s="10"/>
    </row>
    <row r="10230" spans="1:1" ht="15">
      <c r="A10230" s="10"/>
    </row>
    <row r="10231" spans="1:1" ht="15">
      <c r="A10231" s="10"/>
    </row>
    <row r="10232" spans="1:1" ht="15">
      <c r="A10232" s="10"/>
    </row>
    <row r="10233" spans="1:1" ht="15">
      <c r="A10233" s="10"/>
    </row>
    <row r="10234" spans="1:1" ht="15">
      <c r="A10234" s="10"/>
    </row>
    <row r="10235" spans="1:1" ht="15">
      <c r="A10235" s="10"/>
    </row>
    <row r="10236" spans="1:1" ht="15">
      <c r="A10236" s="10"/>
    </row>
    <row r="10237" spans="1:1" ht="15">
      <c r="A10237" s="10"/>
    </row>
    <row r="10238" spans="1:1" ht="15">
      <c r="A10238" s="10"/>
    </row>
    <row r="10239" spans="1:1" ht="15">
      <c r="A10239" s="10"/>
    </row>
    <row r="10240" spans="1:1" ht="15">
      <c r="A10240" s="10"/>
    </row>
    <row r="10241" spans="1:1" ht="15">
      <c r="A10241" s="10"/>
    </row>
    <row r="10242" spans="1:1" ht="15">
      <c r="A10242" s="10"/>
    </row>
    <row r="10243" spans="1:1" ht="15">
      <c r="A10243" s="10"/>
    </row>
    <row r="10244" spans="1:1" ht="15">
      <c r="A10244" s="10"/>
    </row>
    <row r="10245" spans="1:1" ht="15">
      <c r="A10245" s="10"/>
    </row>
    <row r="10246" spans="1:1" ht="15">
      <c r="A10246" s="10"/>
    </row>
    <row r="10247" spans="1:1" ht="15">
      <c r="A10247" s="10"/>
    </row>
    <row r="10248" spans="1:1" ht="15">
      <c r="A10248" s="10"/>
    </row>
    <row r="10249" spans="1:1" ht="15">
      <c r="A10249" s="10"/>
    </row>
    <row r="10250" spans="1:1" ht="15">
      <c r="A10250" s="10"/>
    </row>
    <row r="10251" spans="1:1" ht="15">
      <c r="A10251" s="10"/>
    </row>
    <row r="10252" spans="1:1" ht="15">
      <c r="A10252" s="10"/>
    </row>
    <row r="10253" spans="1:1" ht="15">
      <c r="A10253" s="10"/>
    </row>
    <row r="10254" spans="1:1" ht="15">
      <c r="A10254" s="10"/>
    </row>
    <row r="10255" spans="1:1" ht="15">
      <c r="A10255" s="10"/>
    </row>
    <row r="10256" spans="1:1" ht="15">
      <c r="A10256" s="10"/>
    </row>
    <row r="10257" spans="1:1" ht="15">
      <c r="A10257" s="10"/>
    </row>
    <row r="10258" spans="1:1" ht="15">
      <c r="A10258" s="10"/>
    </row>
    <row r="10259" spans="1:1" ht="15">
      <c r="A10259" s="10"/>
    </row>
    <row r="10260" spans="1:1" ht="15">
      <c r="A10260" s="10"/>
    </row>
    <row r="10261" spans="1:1" ht="15">
      <c r="A10261" s="10"/>
    </row>
    <row r="10262" spans="1:1" ht="15">
      <c r="A10262" s="10"/>
    </row>
    <row r="10263" spans="1:1" ht="15">
      <c r="A10263" s="10"/>
    </row>
    <row r="10264" spans="1:1" ht="15">
      <c r="A10264" s="10"/>
    </row>
    <row r="10265" spans="1:1" ht="15">
      <c r="A10265" s="10"/>
    </row>
    <row r="10266" spans="1:1" ht="15">
      <c r="A10266" s="10"/>
    </row>
    <row r="10267" spans="1:1" ht="15">
      <c r="A10267" s="10"/>
    </row>
    <row r="10268" spans="1:1" ht="15">
      <c r="A10268" s="10"/>
    </row>
    <row r="10269" spans="1:1" ht="15">
      <c r="A10269" s="10"/>
    </row>
    <row r="10270" spans="1:1" ht="15">
      <c r="A10270" s="10"/>
    </row>
    <row r="10271" spans="1:1" ht="15">
      <c r="A10271" s="10"/>
    </row>
    <row r="10272" spans="1:1" ht="15">
      <c r="A10272" s="10"/>
    </row>
    <row r="10273" spans="1:1" ht="15">
      <c r="A10273" s="10"/>
    </row>
    <row r="10274" spans="1:1" ht="15">
      <c r="A10274" s="10"/>
    </row>
    <row r="10275" spans="1:1" ht="15">
      <c r="A10275" s="10"/>
    </row>
    <row r="10276" spans="1:1" ht="15">
      <c r="A10276" s="10"/>
    </row>
    <row r="10277" spans="1:1" ht="15">
      <c r="A10277" s="10"/>
    </row>
    <row r="10278" spans="1:1" ht="15">
      <c r="A10278" s="10"/>
    </row>
    <row r="10279" spans="1:1" ht="15">
      <c r="A10279" s="10"/>
    </row>
    <row r="10280" spans="1:1" ht="15">
      <c r="A10280" s="10"/>
    </row>
    <row r="10281" spans="1:1" ht="15">
      <c r="A10281" s="10"/>
    </row>
    <row r="10282" spans="1:1" ht="15">
      <c r="A10282" s="10"/>
    </row>
    <row r="10283" spans="1:1" ht="15">
      <c r="A10283" s="10"/>
    </row>
    <row r="10284" spans="1:1" ht="15">
      <c r="A10284" s="10"/>
    </row>
    <row r="10285" spans="1:1" ht="15">
      <c r="A10285" s="10"/>
    </row>
    <row r="10286" spans="1:1" ht="15">
      <c r="A10286" s="10"/>
    </row>
    <row r="10287" spans="1:1" ht="15">
      <c r="A10287" s="10"/>
    </row>
    <row r="10288" spans="1:1" ht="15">
      <c r="A10288" s="10"/>
    </row>
    <row r="10289" spans="1:1" ht="15">
      <c r="A10289" s="10"/>
    </row>
    <row r="10290" spans="1:1" ht="15">
      <c r="A10290" s="10"/>
    </row>
    <row r="10291" spans="1:1" ht="15">
      <c r="A10291" s="10"/>
    </row>
    <row r="10292" spans="1:1" ht="15">
      <c r="A10292" s="10"/>
    </row>
    <row r="10293" spans="1:1" ht="15">
      <c r="A10293" s="10"/>
    </row>
    <row r="10294" spans="1:1" ht="15">
      <c r="A10294" s="10"/>
    </row>
    <row r="10295" spans="1:1" ht="15">
      <c r="A10295" s="10"/>
    </row>
    <row r="10296" spans="1:1" ht="15">
      <c r="A10296" s="10"/>
    </row>
    <row r="10297" spans="1:1" ht="15">
      <c r="A10297" s="10"/>
    </row>
    <row r="10298" spans="1:1" ht="15">
      <c r="A10298" s="10"/>
    </row>
    <row r="10299" spans="1:1" ht="15">
      <c r="A10299" s="10"/>
    </row>
    <row r="10300" spans="1:1" ht="15">
      <c r="A10300" s="10"/>
    </row>
    <row r="10301" spans="1:1" ht="15">
      <c r="A10301" s="10"/>
    </row>
    <row r="10302" spans="1:1" ht="15">
      <c r="A10302" s="10"/>
    </row>
    <row r="10303" spans="1:1" ht="15">
      <c r="A10303" s="10"/>
    </row>
    <row r="10304" spans="1:1" ht="15">
      <c r="A10304" s="10"/>
    </row>
    <row r="10305" spans="1:1" ht="15">
      <c r="A10305" s="10"/>
    </row>
    <row r="10306" spans="1:1" ht="15">
      <c r="A10306" s="10"/>
    </row>
    <row r="10307" spans="1:1" ht="15">
      <c r="A10307" s="10"/>
    </row>
    <row r="10308" spans="1:1" ht="15">
      <c r="A10308" s="10"/>
    </row>
    <row r="10309" spans="1:1" ht="15">
      <c r="A10309" s="10"/>
    </row>
    <row r="10310" spans="1:1" ht="15">
      <c r="A10310" s="10"/>
    </row>
    <row r="10311" spans="1:1" ht="15">
      <c r="A10311" s="10"/>
    </row>
    <row r="10312" spans="1:1" ht="15">
      <c r="A10312" s="10"/>
    </row>
    <row r="10313" spans="1:1" ht="15">
      <c r="A10313" s="10"/>
    </row>
    <row r="10314" spans="1:1" ht="15">
      <c r="A10314" s="10"/>
    </row>
    <row r="10315" spans="1:1" ht="15">
      <c r="A10315" s="10"/>
    </row>
    <row r="10316" spans="1:1" ht="15">
      <c r="A10316" s="10"/>
    </row>
    <row r="10317" spans="1:1" ht="15">
      <c r="A10317" s="10"/>
    </row>
    <row r="10318" spans="1:1" ht="15">
      <c r="A10318" s="10"/>
    </row>
    <row r="10319" spans="1:1" ht="15">
      <c r="A10319" s="10"/>
    </row>
    <row r="10320" spans="1:1" ht="15">
      <c r="A10320" s="10"/>
    </row>
    <row r="10321" spans="1:1" ht="15">
      <c r="A10321" s="10"/>
    </row>
    <row r="10322" spans="1:1" ht="15">
      <c r="A10322" s="10"/>
    </row>
    <row r="10323" spans="1:1" ht="15">
      <c r="A10323" s="10"/>
    </row>
    <row r="10324" spans="1:1" ht="15">
      <c r="A10324" s="10"/>
    </row>
    <row r="10325" spans="1:1" ht="15">
      <c r="A10325" s="10"/>
    </row>
    <row r="10326" spans="1:1" ht="15">
      <c r="A10326" s="10"/>
    </row>
    <row r="10327" spans="1:1" ht="15">
      <c r="A10327" s="10"/>
    </row>
    <row r="10328" spans="1:1" ht="15">
      <c r="A10328" s="10"/>
    </row>
    <row r="10329" spans="1:1" ht="15">
      <c r="A10329" s="10"/>
    </row>
    <row r="10330" spans="1:1" ht="15">
      <c r="A10330" s="10"/>
    </row>
    <row r="10331" spans="1:1" ht="15">
      <c r="A10331" s="10"/>
    </row>
    <row r="10332" spans="1:1" ht="15">
      <c r="A10332" s="10"/>
    </row>
    <row r="10333" spans="1:1" ht="15">
      <c r="A10333" s="10"/>
    </row>
    <row r="10334" spans="1:1" ht="15">
      <c r="A10334" s="10"/>
    </row>
    <row r="10335" spans="1:1" ht="15">
      <c r="A10335" s="10"/>
    </row>
    <row r="10336" spans="1:1" ht="15">
      <c r="A10336" s="10"/>
    </row>
    <row r="10337" spans="1:1" ht="15">
      <c r="A10337" s="10"/>
    </row>
    <row r="10338" spans="1:1" ht="15">
      <c r="A10338" s="10"/>
    </row>
    <row r="10339" spans="1:1" ht="15">
      <c r="A10339" s="10"/>
    </row>
    <row r="10340" spans="1:1" ht="15">
      <c r="A10340" s="10"/>
    </row>
    <row r="10341" spans="1:1" ht="15">
      <c r="A10341" s="10"/>
    </row>
    <row r="10342" spans="1:1" ht="15">
      <c r="A10342" s="10"/>
    </row>
    <row r="10343" spans="1:1" ht="15">
      <c r="A10343" s="10"/>
    </row>
    <row r="10344" spans="1:1" ht="15">
      <c r="A10344" s="10"/>
    </row>
    <row r="10345" spans="1:1" ht="15">
      <c r="A10345" s="10"/>
    </row>
    <row r="10346" spans="1:1" ht="15">
      <c r="A10346" s="10"/>
    </row>
    <row r="10347" spans="1:1" ht="15">
      <c r="A10347" s="10"/>
    </row>
    <row r="10348" spans="1:1" ht="15">
      <c r="A10348" s="10"/>
    </row>
    <row r="10349" spans="1:1" ht="15">
      <c r="A10349" s="10"/>
    </row>
    <row r="10350" spans="1:1" ht="15">
      <c r="A10350" s="10"/>
    </row>
    <row r="10351" spans="1:1" ht="15">
      <c r="A10351" s="10"/>
    </row>
    <row r="10352" spans="1:1" ht="15">
      <c r="A10352" s="10"/>
    </row>
    <row r="10353" spans="1:1" ht="15">
      <c r="A10353" s="10"/>
    </row>
    <row r="10354" spans="1:1" ht="15">
      <c r="A10354" s="10"/>
    </row>
    <row r="10355" spans="1:1" ht="15">
      <c r="A10355" s="10"/>
    </row>
    <row r="10356" spans="1:1" ht="15">
      <c r="A10356" s="10"/>
    </row>
    <row r="10357" spans="1:1" ht="15">
      <c r="A10357" s="10"/>
    </row>
    <row r="10358" spans="1:1" ht="15">
      <c r="A10358" s="10"/>
    </row>
    <row r="10359" spans="1:1" ht="15">
      <c r="A10359" s="10"/>
    </row>
    <row r="10360" spans="1:1" ht="15">
      <c r="A10360" s="10"/>
    </row>
    <row r="10361" spans="1:1" ht="15">
      <c r="A10361" s="10"/>
    </row>
    <row r="10362" spans="1:1" ht="15">
      <c r="A10362" s="10"/>
    </row>
    <row r="10363" spans="1:1" ht="15">
      <c r="A10363" s="10"/>
    </row>
    <row r="10364" spans="1:1" ht="15">
      <c r="A10364" s="10"/>
    </row>
    <row r="10365" spans="1:1" ht="15">
      <c r="A10365" s="10"/>
    </row>
    <row r="10366" spans="1:1" ht="15">
      <c r="A10366" s="10"/>
    </row>
    <row r="10367" spans="1:1" ht="15">
      <c r="A10367" s="10"/>
    </row>
    <row r="10368" spans="1:1" ht="15">
      <c r="A10368" s="10"/>
    </row>
    <row r="10369" spans="1:1" ht="15">
      <c r="A10369" s="10"/>
    </row>
    <row r="10370" spans="1:1" ht="15">
      <c r="A10370" s="10"/>
    </row>
    <row r="10371" spans="1:1" ht="15">
      <c r="A10371" s="10"/>
    </row>
    <row r="10372" spans="1:1" ht="15">
      <c r="A10372" s="10"/>
    </row>
    <row r="10373" spans="1:1" ht="15">
      <c r="A10373" s="10"/>
    </row>
    <row r="10374" spans="1:1" ht="15">
      <c r="A10374" s="10"/>
    </row>
    <row r="10375" spans="1:1" ht="15">
      <c r="A10375" s="10"/>
    </row>
    <row r="10376" spans="1:1" ht="15">
      <c r="A10376" s="10"/>
    </row>
    <row r="10377" spans="1:1" ht="15">
      <c r="A10377" s="10"/>
    </row>
    <row r="10378" spans="1:1" ht="15">
      <c r="A10378" s="10"/>
    </row>
    <row r="10379" spans="1:1" ht="15">
      <c r="A10379" s="10"/>
    </row>
    <row r="10380" spans="1:1" ht="15">
      <c r="A10380" s="10"/>
    </row>
    <row r="10381" spans="1:1" ht="15">
      <c r="A10381" s="10"/>
    </row>
    <row r="10382" spans="1:1" ht="15">
      <c r="A10382" s="10"/>
    </row>
    <row r="10383" spans="1:1" ht="15">
      <c r="A10383" s="10"/>
    </row>
    <row r="10384" spans="1:1" ht="15">
      <c r="A10384" s="10"/>
    </row>
    <row r="10385" spans="1:1" ht="15">
      <c r="A10385" s="10"/>
    </row>
    <row r="10386" spans="1:1" ht="15">
      <c r="A10386" s="10"/>
    </row>
    <row r="10387" spans="1:1" ht="15">
      <c r="A10387" s="10"/>
    </row>
    <row r="10388" spans="1:1" ht="15">
      <c r="A10388" s="10"/>
    </row>
    <row r="10389" spans="1:1" ht="15">
      <c r="A10389" s="10"/>
    </row>
    <row r="10390" spans="1:1" ht="15">
      <c r="A10390" s="10"/>
    </row>
    <row r="10391" spans="1:1" ht="15">
      <c r="A10391" s="10"/>
    </row>
    <row r="10392" spans="1:1" ht="15">
      <c r="A10392" s="10"/>
    </row>
    <row r="10393" spans="1:1" ht="15">
      <c r="A10393" s="10"/>
    </row>
    <row r="10394" spans="1:1" ht="15">
      <c r="A10394" s="10"/>
    </row>
    <row r="10395" spans="1:1" ht="15">
      <c r="A10395" s="10"/>
    </row>
    <row r="10396" spans="1:1" ht="15">
      <c r="A10396" s="10"/>
    </row>
    <row r="10397" spans="1:1" ht="15">
      <c r="A10397" s="10"/>
    </row>
    <row r="10398" spans="1:1" ht="15">
      <c r="A10398" s="10"/>
    </row>
    <row r="10399" spans="1:1" ht="15">
      <c r="A10399" s="10"/>
    </row>
    <row r="10400" spans="1:1" ht="15">
      <c r="A10400" s="10"/>
    </row>
    <row r="10401" spans="1:1" ht="15">
      <c r="A10401" s="10"/>
    </row>
    <row r="10402" spans="1:1" ht="15">
      <c r="A10402" s="10"/>
    </row>
    <row r="10403" spans="1:1" ht="15">
      <c r="A10403" s="10"/>
    </row>
    <row r="10404" spans="1:1" ht="15">
      <c r="A10404" s="10"/>
    </row>
    <row r="10405" spans="1:1" ht="15">
      <c r="A10405" s="10"/>
    </row>
    <row r="10406" spans="1:1" ht="15">
      <c r="A10406" s="10"/>
    </row>
    <row r="10407" spans="1:1" ht="15">
      <c r="A10407" s="10"/>
    </row>
    <row r="10408" spans="1:1" ht="15">
      <c r="A10408" s="10"/>
    </row>
    <row r="10409" spans="1:1" ht="15">
      <c r="A10409" s="10"/>
    </row>
    <row r="10410" spans="1:1" ht="15">
      <c r="A10410" s="10"/>
    </row>
    <row r="10411" spans="1:1" ht="15">
      <c r="A10411" s="10"/>
    </row>
    <row r="10412" spans="1:1" ht="15">
      <c r="A10412" s="10"/>
    </row>
    <row r="10413" spans="1:1" ht="15">
      <c r="A10413" s="10"/>
    </row>
    <row r="10414" spans="1:1" ht="15">
      <c r="A10414" s="10"/>
    </row>
    <row r="10415" spans="1:1" ht="15">
      <c r="A10415" s="10"/>
    </row>
    <row r="10416" spans="1:1" ht="15">
      <c r="A10416" s="10"/>
    </row>
    <row r="10417" spans="1:1" ht="15">
      <c r="A10417" s="10"/>
    </row>
    <row r="10418" spans="1:1" ht="15">
      <c r="A10418" s="10"/>
    </row>
    <row r="10419" spans="1:1" ht="15">
      <c r="A10419" s="10"/>
    </row>
    <row r="10420" spans="1:1" ht="15">
      <c r="A10420" s="10"/>
    </row>
    <row r="10421" spans="1:1" ht="15">
      <c r="A10421" s="10"/>
    </row>
    <row r="10422" spans="1:1" ht="15">
      <c r="A10422" s="10"/>
    </row>
    <row r="10423" spans="1:1" ht="15">
      <c r="A10423" s="10"/>
    </row>
    <row r="10424" spans="1:1" ht="15">
      <c r="A10424" s="10"/>
    </row>
    <row r="10425" spans="1:1" ht="15">
      <c r="A10425" s="10"/>
    </row>
    <row r="10426" spans="1:1" ht="15">
      <c r="A10426" s="10"/>
    </row>
    <row r="10427" spans="1:1" ht="15">
      <c r="A10427" s="10"/>
    </row>
    <row r="10428" spans="1:1" ht="15">
      <c r="A10428" s="10"/>
    </row>
    <row r="10429" spans="1:1" ht="15">
      <c r="A10429" s="10"/>
    </row>
    <row r="10430" spans="1:1" ht="15">
      <c r="A10430" s="10"/>
    </row>
    <row r="10431" spans="1:1" ht="15">
      <c r="A10431" s="10"/>
    </row>
    <row r="10432" spans="1:1" ht="15">
      <c r="A10432" s="10"/>
    </row>
    <row r="10433" spans="1:1" ht="15">
      <c r="A10433" s="10"/>
    </row>
    <row r="10434" spans="1:1" ht="15">
      <c r="A10434" s="10"/>
    </row>
    <row r="10435" spans="1:1" ht="15">
      <c r="A10435" s="10"/>
    </row>
    <row r="10436" spans="1:1" ht="15">
      <c r="A10436" s="10"/>
    </row>
    <row r="10437" spans="1:1" ht="15">
      <c r="A10437" s="10"/>
    </row>
    <row r="10438" spans="1:1" ht="15">
      <c r="A10438" s="10"/>
    </row>
    <row r="10439" spans="1:1" ht="15">
      <c r="A10439" s="10"/>
    </row>
    <row r="10440" spans="1:1" ht="15">
      <c r="A10440" s="10"/>
    </row>
    <row r="10441" spans="1:1" ht="15">
      <c r="A10441" s="10"/>
    </row>
    <row r="10442" spans="1:1" ht="15">
      <c r="A10442" s="10"/>
    </row>
    <row r="10443" spans="1:1" ht="15">
      <c r="A10443" s="10"/>
    </row>
    <row r="10444" spans="1:1" ht="15">
      <c r="A10444" s="10"/>
    </row>
    <row r="10445" spans="1:1" ht="15">
      <c r="A10445" s="10"/>
    </row>
    <row r="10446" spans="1:1" ht="15">
      <c r="A10446" s="10"/>
    </row>
    <row r="10447" spans="1:1" ht="15">
      <c r="A10447" s="10"/>
    </row>
    <row r="10448" spans="1:1" ht="15">
      <c r="A10448" s="10"/>
    </row>
    <row r="10449" spans="1:1" ht="15">
      <c r="A10449" s="10"/>
    </row>
    <row r="10450" spans="1:1" ht="15">
      <c r="A10450" s="10"/>
    </row>
    <row r="10451" spans="1:1" ht="15">
      <c r="A10451" s="10"/>
    </row>
    <row r="10452" spans="1:1" ht="15">
      <c r="A10452" s="10"/>
    </row>
    <row r="10453" spans="1:1" ht="15">
      <c r="A10453" s="10"/>
    </row>
    <row r="10454" spans="1:1" ht="15">
      <c r="A10454" s="10"/>
    </row>
    <row r="10455" spans="1:1" ht="15">
      <c r="A10455" s="10"/>
    </row>
    <row r="10456" spans="1:1" ht="15">
      <c r="A10456" s="10"/>
    </row>
    <row r="10457" spans="1:1" ht="15">
      <c r="A10457" s="10"/>
    </row>
    <row r="10458" spans="1:1" ht="15">
      <c r="A10458" s="10"/>
    </row>
    <row r="10459" spans="1:1" ht="15">
      <c r="A10459" s="10"/>
    </row>
    <row r="10460" spans="1:1" ht="15">
      <c r="A10460" s="10"/>
    </row>
    <row r="10461" spans="1:1" ht="15">
      <c r="A10461" s="10"/>
    </row>
    <row r="10462" spans="1:1" ht="15">
      <c r="A10462" s="10"/>
    </row>
    <row r="10463" spans="1:1" ht="15">
      <c r="A10463" s="10"/>
    </row>
    <row r="10464" spans="1:1" ht="15">
      <c r="A10464" s="10"/>
    </row>
    <row r="10465" spans="1:1" ht="15">
      <c r="A10465" s="10"/>
    </row>
    <row r="10466" spans="1:1" ht="15">
      <c r="A10466" s="10"/>
    </row>
    <row r="10467" spans="1:1" ht="15">
      <c r="A10467" s="10"/>
    </row>
    <row r="10468" spans="1:1" ht="15">
      <c r="A10468" s="10"/>
    </row>
    <row r="10469" spans="1:1" ht="15">
      <c r="A10469" s="10"/>
    </row>
    <row r="10470" spans="1:1" ht="15">
      <c r="A10470" s="10"/>
    </row>
    <row r="10471" spans="1:1" ht="15">
      <c r="A10471" s="10"/>
    </row>
    <row r="10472" spans="1:1" ht="15">
      <c r="A10472" s="10"/>
    </row>
    <row r="10473" spans="1:1" ht="15">
      <c r="A10473" s="10"/>
    </row>
    <row r="10474" spans="1:1" ht="15">
      <c r="A10474" s="10"/>
    </row>
    <row r="10475" spans="1:1" ht="15">
      <c r="A10475" s="10"/>
    </row>
    <row r="10476" spans="1:1" ht="15">
      <c r="A10476" s="10"/>
    </row>
    <row r="10477" spans="1:1" ht="15">
      <c r="A10477" s="10"/>
    </row>
    <row r="10478" spans="1:1" ht="15">
      <c r="A10478" s="10"/>
    </row>
    <row r="10479" spans="1:1" ht="15">
      <c r="A10479" s="10"/>
    </row>
    <row r="10480" spans="1:1" ht="15">
      <c r="A10480" s="10"/>
    </row>
    <row r="10481" spans="1:1" ht="15">
      <c r="A10481" s="10"/>
    </row>
    <row r="10482" spans="1:1" ht="15">
      <c r="A10482" s="10"/>
    </row>
    <row r="10483" spans="1:1" ht="15">
      <c r="A10483" s="10"/>
    </row>
    <row r="10484" spans="1:1" ht="15">
      <c r="A10484" s="10"/>
    </row>
    <row r="10485" spans="1:1" ht="15">
      <c r="A10485" s="10"/>
    </row>
    <row r="10486" spans="1:1" ht="15">
      <c r="A10486" s="10"/>
    </row>
    <row r="10487" spans="1:1" ht="15">
      <c r="A10487" s="10"/>
    </row>
    <row r="10488" spans="1:1" ht="15">
      <c r="A10488" s="10"/>
    </row>
    <row r="10489" spans="1:1" ht="15">
      <c r="A10489" s="10"/>
    </row>
    <row r="10490" spans="1:1" ht="15">
      <c r="A10490" s="10"/>
    </row>
    <row r="10491" spans="1:1" ht="15">
      <c r="A10491" s="10"/>
    </row>
    <row r="10492" spans="1:1" ht="15">
      <c r="A10492" s="10"/>
    </row>
    <row r="10493" spans="1:1" ht="15">
      <c r="A10493" s="10"/>
    </row>
    <row r="10494" spans="1:1" ht="15">
      <c r="A10494" s="10"/>
    </row>
    <row r="10495" spans="1:1" ht="15">
      <c r="A10495" s="10"/>
    </row>
    <row r="10496" spans="1:1" ht="15">
      <c r="A10496" s="10"/>
    </row>
    <row r="10497" spans="1:1" ht="15">
      <c r="A10497" s="10"/>
    </row>
    <row r="10498" spans="1:1" ht="15">
      <c r="A10498" s="10"/>
    </row>
    <row r="10499" spans="1:1" ht="15">
      <c r="A10499" s="10"/>
    </row>
    <row r="10500" spans="1:1" ht="15">
      <c r="A10500" s="10"/>
    </row>
    <row r="10501" spans="1:1" ht="15">
      <c r="A10501" s="10"/>
    </row>
    <row r="10502" spans="1:1" ht="15">
      <c r="A10502" s="10"/>
    </row>
    <row r="10503" spans="1:1" ht="15">
      <c r="A10503" s="10"/>
    </row>
    <row r="10504" spans="1:1" ht="15">
      <c r="A10504" s="10"/>
    </row>
    <row r="10505" spans="1:1" ht="15">
      <c r="A10505" s="10"/>
    </row>
    <row r="10506" spans="1:1" ht="15">
      <c r="A10506" s="10"/>
    </row>
    <row r="10507" spans="1:1" ht="15">
      <c r="A10507" s="10"/>
    </row>
    <row r="10508" spans="1:1" ht="15">
      <c r="A10508" s="10"/>
    </row>
    <row r="10509" spans="1:1" ht="15">
      <c r="A10509" s="10"/>
    </row>
    <row r="10510" spans="1:1" ht="15">
      <c r="A10510" s="10"/>
    </row>
    <row r="10511" spans="1:1" ht="15">
      <c r="A10511" s="10"/>
    </row>
    <row r="10512" spans="1:1" ht="15">
      <c r="A10512" s="10"/>
    </row>
    <row r="10513" spans="1:1" ht="15">
      <c r="A10513" s="10"/>
    </row>
    <row r="10514" spans="1:1" ht="15">
      <c r="A10514" s="10"/>
    </row>
    <row r="10515" spans="1:1" ht="15">
      <c r="A10515" s="10"/>
    </row>
    <row r="10516" spans="1:1" ht="15">
      <c r="A10516" s="10"/>
    </row>
    <row r="10517" spans="1:1" ht="15">
      <c r="A10517" s="10"/>
    </row>
    <row r="10518" spans="1:1" ht="15">
      <c r="A10518" s="10"/>
    </row>
    <row r="10519" spans="1:1" ht="15">
      <c r="A10519" s="10"/>
    </row>
    <row r="10520" spans="1:1" ht="15">
      <c r="A10520" s="10"/>
    </row>
    <row r="10521" spans="1:1" ht="15">
      <c r="A10521" s="10"/>
    </row>
    <row r="10522" spans="1:1" ht="15">
      <c r="A10522" s="10"/>
    </row>
    <row r="10523" spans="1:1" ht="15">
      <c r="A10523" s="10"/>
    </row>
    <row r="10524" spans="1:1" ht="15">
      <c r="A10524" s="10"/>
    </row>
    <row r="10525" spans="1:1" ht="15">
      <c r="A10525" s="10"/>
    </row>
    <row r="10526" spans="1:1" ht="15">
      <c r="A10526" s="10"/>
    </row>
    <row r="10527" spans="1:1" ht="15">
      <c r="A10527" s="10"/>
    </row>
    <row r="10528" spans="1:1" ht="15">
      <c r="A10528" s="10"/>
    </row>
    <row r="10529" spans="1:1" ht="15">
      <c r="A10529" s="10"/>
    </row>
    <row r="10530" spans="1:1" ht="15">
      <c r="A10530" s="10"/>
    </row>
    <row r="10531" spans="1:1" ht="15">
      <c r="A10531" s="10"/>
    </row>
    <row r="10532" spans="1:1" ht="15">
      <c r="A10532" s="10"/>
    </row>
    <row r="10533" spans="1:1" ht="15">
      <c r="A10533" s="10"/>
    </row>
    <row r="10534" spans="1:1" ht="15">
      <c r="A10534" s="10"/>
    </row>
    <row r="10535" spans="1:1" ht="15">
      <c r="A10535" s="10"/>
    </row>
    <row r="10536" spans="1:1" ht="15">
      <c r="A10536" s="10"/>
    </row>
    <row r="10537" spans="1:1" ht="15">
      <c r="A10537" s="10"/>
    </row>
    <row r="10538" spans="1:1" ht="15">
      <c r="A10538" s="10"/>
    </row>
    <row r="10539" spans="1:1" ht="15">
      <c r="A10539" s="10"/>
    </row>
    <row r="10540" spans="1:1" ht="15">
      <c r="A10540" s="10"/>
    </row>
    <row r="10541" spans="1:1" ht="15">
      <c r="A10541" s="10"/>
    </row>
    <row r="10542" spans="1:1" ht="15">
      <c r="A10542" s="10"/>
    </row>
    <row r="10543" spans="1:1" ht="15">
      <c r="A10543" s="10"/>
    </row>
    <row r="10544" spans="1:1" ht="15">
      <c r="A10544" s="10"/>
    </row>
    <row r="10545" spans="1:1" ht="15">
      <c r="A10545" s="10"/>
    </row>
    <row r="10546" spans="1:1" ht="15">
      <c r="A10546" s="10"/>
    </row>
    <row r="10547" spans="1:1" ht="15">
      <c r="A10547" s="10"/>
    </row>
    <row r="10548" spans="1:1" ht="15">
      <c r="A10548" s="10"/>
    </row>
    <row r="10549" spans="1:1" ht="15">
      <c r="A10549" s="10"/>
    </row>
    <row r="10550" spans="1:1" ht="15">
      <c r="A10550" s="10"/>
    </row>
    <row r="10551" spans="1:1" ht="15">
      <c r="A10551" s="10"/>
    </row>
    <row r="10552" spans="1:1" ht="15">
      <c r="A10552" s="10"/>
    </row>
    <row r="10553" spans="1:1" ht="15">
      <c r="A10553" s="10"/>
    </row>
    <row r="10554" spans="1:1" ht="15">
      <c r="A10554" s="10"/>
    </row>
    <row r="10555" spans="1:1" ht="15">
      <c r="A10555" s="10"/>
    </row>
    <row r="10556" spans="1:1" ht="15">
      <c r="A10556" s="10"/>
    </row>
    <row r="10557" spans="1:1" ht="15">
      <c r="A10557" s="10"/>
    </row>
    <row r="10558" spans="1:1" ht="15">
      <c r="A10558" s="10"/>
    </row>
    <row r="10559" spans="1:1" ht="15">
      <c r="A10559" s="10"/>
    </row>
    <row r="10560" spans="1:1" ht="15">
      <c r="A10560" s="10"/>
    </row>
    <row r="10561" spans="1:1" ht="15">
      <c r="A10561" s="10"/>
    </row>
    <row r="10562" spans="1:1" ht="15">
      <c r="A10562" s="10"/>
    </row>
    <row r="10563" spans="1:1" ht="15">
      <c r="A10563" s="10"/>
    </row>
    <row r="10564" spans="1:1" ht="15">
      <c r="A10564" s="10"/>
    </row>
    <row r="10565" spans="1:1" ht="15">
      <c r="A10565" s="10"/>
    </row>
    <row r="10566" spans="1:1" ht="15">
      <c r="A10566" s="10"/>
    </row>
    <row r="10567" spans="1:1" ht="15">
      <c r="A10567" s="10"/>
    </row>
    <row r="10568" spans="1:1" ht="15">
      <c r="A10568" s="10"/>
    </row>
    <row r="10569" spans="1:1" ht="15">
      <c r="A10569" s="10"/>
    </row>
    <row r="10570" spans="1:1" ht="15">
      <c r="A10570" s="10"/>
    </row>
    <row r="10571" spans="1:1" ht="15">
      <c r="A10571" s="10"/>
    </row>
    <row r="10572" spans="1:1" ht="15">
      <c r="A10572" s="10"/>
    </row>
    <row r="10573" spans="1:1" ht="15">
      <c r="A10573" s="10"/>
    </row>
    <row r="10574" spans="1:1" ht="15">
      <c r="A10574" s="10"/>
    </row>
    <row r="10575" spans="1:1" ht="15">
      <c r="A10575" s="10"/>
    </row>
    <row r="10576" spans="1:1" ht="15">
      <c r="A10576" s="10"/>
    </row>
    <row r="10577" spans="1:1" ht="15">
      <c r="A10577" s="10"/>
    </row>
    <row r="10578" spans="1:1" ht="15">
      <c r="A10578" s="10"/>
    </row>
    <row r="10579" spans="1:1" ht="15">
      <c r="A10579" s="10"/>
    </row>
    <row r="10580" spans="1:1" ht="15">
      <c r="A10580" s="10"/>
    </row>
    <row r="10581" spans="1:1" ht="15">
      <c r="A10581" s="10"/>
    </row>
    <row r="10582" spans="1:1" ht="15">
      <c r="A10582" s="10"/>
    </row>
    <row r="10583" spans="1:1" ht="15">
      <c r="A10583" s="10"/>
    </row>
    <row r="10584" spans="1:1" ht="15">
      <c r="A10584" s="10"/>
    </row>
    <row r="10585" spans="1:1" ht="15">
      <c r="A10585" s="10"/>
    </row>
    <row r="10586" spans="1:1" ht="15">
      <c r="A10586" s="10"/>
    </row>
    <row r="10587" spans="1:1" ht="15">
      <c r="A10587" s="10"/>
    </row>
    <row r="10588" spans="1:1" ht="15">
      <c r="A10588" s="10"/>
    </row>
    <row r="10589" spans="1:1" ht="15">
      <c r="A10589" s="10"/>
    </row>
    <row r="10590" spans="1:1" ht="15">
      <c r="A10590" s="10"/>
    </row>
    <row r="10591" spans="1:1" ht="15">
      <c r="A10591" s="10"/>
    </row>
    <row r="10592" spans="1:1" ht="15">
      <c r="A10592" s="10"/>
    </row>
    <row r="10593" spans="1:1" ht="15">
      <c r="A10593" s="10"/>
    </row>
    <row r="10594" spans="1:1" ht="15">
      <c r="A10594" s="10"/>
    </row>
    <row r="10595" spans="1:1" ht="15">
      <c r="A10595" s="10"/>
    </row>
    <row r="10596" spans="1:1" ht="15">
      <c r="A10596" s="10"/>
    </row>
    <row r="10597" spans="1:1" ht="15">
      <c r="A10597" s="10"/>
    </row>
    <row r="10598" spans="1:1" ht="15">
      <c r="A10598" s="10"/>
    </row>
    <row r="10599" spans="1:1" ht="15">
      <c r="A10599" s="10"/>
    </row>
    <row r="10600" spans="1:1" ht="15">
      <c r="A10600" s="10"/>
    </row>
    <row r="10601" spans="1:1" ht="15">
      <c r="A10601" s="10"/>
    </row>
    <row r="10602" spans="1:1" ht="15">
      <c r="A10602" s="10"/>
    </row>
    <row r="10603" spans="1:1" ht="15">
      <c r="A10603" s="10"/>
    </row>
    <row r="10604" spans="1:1" ht="15">
      <c r="A10604" s="10"/>
    </row>
    <row r="10605" spans="1:1" ht="15">
      <c r="A10605" s="10"/>
    </row>
    <row r="10606" spans="1:1" ht="15">
      <c r="A10606" s="10"/>
    </row>
    <row r="10607" spans="1:1" ht="15">
      <c r="A10607" s="10"/>
    </row>
    <row r="10608" spans="1:1" ht="15">
      <c r="A10608" s="10"/>
    </row>
    <row r="10609" spans="1:1" ht="15">
      <c r="A10609" s="10"/>
    </row>
    <row r="10610" spans="1:1" ht="15">
      <c r="A10610" s="10"/>
    </row>
    <row r="10611" spans="1:1" ht="15">
      <c r="A10611" s="10"/>
    </row>
    <row r="10612" spans="1:1" ht="15">
      <c r="A10612" s="10"/>
    </row>
    <row r="10613" spans="1:1" ht="15">
      <c r="A10613" s="10"/>
    </row>
    <row r="10614" spans="1:1" ht="15">
      <c r="A10614" s="10"/>
    </row>
    <row r="10615" spans="1:1" ht="15">
      <c r="A10615" s="10"/>
    </row>
    <row r="10616" spans="1:1" ht="15">
      <c r="A10616" s="10"/>
    </row>
    <row r="10617" spans="1:1" ht="15">
      <c r="A10617" s="10"/>
    </row>
    <row r="10618" spans="1:1" ht="15">
      <c r="A10618" s="10"/>
    </row>
    <row r="10619" spans="1:1" ht="15">
      <c r="A10619" s="10"/>
    </row>
    <row r="10620" spans="1:1" ht="15">
      <c r="A10620" s="10"/>
    </row>
    <row r="10621" spans="1:1" ht="15">
      <c r="A10621" s="10"/>
    </row>
    <row r="10622" spans="1:1" ht="15">
      <c r="A10622" s="10"/>
    </row>
    <row r="10623" spans="1:1" ht="15">
      <c r="A10623" s="10"/>
    </row>
    <row r="10624" spans="1:1" ht="15">
      <c r="A10624" s="10"/>
    </row>
    <row r="10625" spans="1:1" ht="15">
      <c r="A10625" s="10"/>
    </row>
    <row r="10626" spans="1:1" ht="15">
      <c r="A10626" s="10"/>
    </row>
    <row r="10627" spans="1:1" ht="15">
      <c r="A10627" s="10"/>
    </row>
    <row r="10628" spans="1:1" ht="15">
      <c r="A10628" s="10"/>
    </row>
    <row r="10629" spans="1:1" ht="15">
      <c r="A10629" s="10"/>
    </row>
    <row r="10630" spans="1:1" ht="15">
      <c r="A10630" s="10"/>
    </row>
    <row r="10631" spans="1:1" ht="15">
      <c r="A10631" s="10"/>
    </row>
    <row r="10632" spans="1:1" ht="15">
      <c r="A10632" s="10"/>
    </row>
    <row r="10633" spans="1:1" ht="15">
      <c r="A10633" s="10"/>
    </row>
    <row r="10634" spans="1:1" ht="15">
      <c r="A10634" s="10"/>
    </row>
    <row r="10635" spans="1:1" ht="15">
      <c r="A10635" s="10"/>
    </row>
    <row r="10636" spans="1:1" ht="15">
      <c r="A10636" s="10"/>
    </row>
    <row r="10637" spans="1:1" ht="15">
      <c r="A10637" s="10"/>
    </row>
    <row r="10638" spans="1:1" ht="15">
      <c r="A10638" s="10"/>
    </row>
    <row r="10639" spans="1:1" ht="15">
      <c r="A10639" s="10"/>
    </row>
    <row r="10640" spans="1:1" ht="15">
      <c r="A10640" s="10"/>
    </row>
    <row r="10641" spans="1:1" ht="15">
      <c r="A10641" s="10"/>
    </row>
    <row r="10642" spans="1:1" ht="15">
      <c r="A10642" s="10"/>
    </row>
    <row r="10643" spans="1:1" ht="15">
      <c r="A10643" s="10"/>
    </row>
    <row r="10644" spans="1:1" ht="15">
      <c r="A10644" s="10"/>
    </row>
    <row r="10645" spans="1:1" ht="15">
      <c r="A10645" s="10"/>
    </row>
    <row r="10646" spans="1:1" ht="15">
      <c r="A10646" s="10"/>
    </row>
    <row r="10647" spans="1:1" ht="15">
      <c r="A10647" s="10"/>
    </row>
    <row r="10648" spans="1:1" ht="15">
      <c r="A10648" s="10"/>
    </row>
    <row r="10649" spans="1:1" ht="15">
      <c r="A10649" s="10"/>
    </row>
    <row r="10650" spans="1:1" ht="15">
      <c r="A10650" s="10"/>
    </row>
    <row r="10651" spans="1:1" ht="15">
      <c r="A10651" s="10"/>
    </row>
    <row r="10652" spans="1:1" ht="15">
      <c r="A10652" s="10"/>
    </row>
    <row r="10653" spans="1:1" ht="15">
      <c r="A10653" s="10"/>
    </row>
    <row r="10654" spans="1:1" ht="15">
      <c r="A10654" s="10"/>
    </row>
    <row r="10655" spans="1:1" ht="15">
      <c r="A10655" s="10"/>
    </row>
    <row r="10656" spans="1:1" ht="15">
      <c r="A10656" s="10"/>
    </row>
    <row r="10657" spans="1:1" ht="15">
      <c r="A10657" s="10"/>
    </row>
    <row r="10658" spans="1:1" ht="15">
      <c r="A10658" s="10"/>
    </row>
    <row r="10659" spans="1:1" ht="15">
      <c r="A10659" s="10"/>
    </row>
    <row r="10660" spans="1:1" ht="15">
      <c r="A10660" s="10"/>
    </row>
    <row r="10661" spans="1:1" ht="15">
      <c r="A10661" s="10"/>
    </row>
    <row r="10662" spans="1:1" ht="15">
      <c r="A10662" s="10"/>
    </row>
    <row r="10663" spans="1:1" ht="15">
      <c r="A10663" s="10"/>
    </row>
    <row r="10664" spans="1:1" ht="15">
      <c r="A10664" s="10"/>
    </row>
    <row r="10665" spans="1:1" ht="15">
      <c r="A10665" s="10"/>
    </row>
    <row r="10666" spans="1:1" ht="15">
      <c r="A10666" s="10"/>
    </row>
    <row r="10667" spans="1:1" ht="15">
      <c r="A10667" s="10"/>
    </row>
    <row r="10668" spans="1:1" ht="15">
      <c r="A10668" s="10"/>
    </row>
    <row r="10669" spans="1:1" ht="15">
      <c r="A10669" s="10"/>
    </row>
    <row r="10670" spans="1:1" ht="15">
      <c r="A10670" s="10"/>
    </row>
    <row r="10671" spans="1:1" ht="15">
      <c r="A10671" s="10"/>
    </row>
    <row r="10672" spans="1:1" ht="15">
      <c r="A10672" s="10"/>
    </row>
    <row r="10673" spans="1:1" ht="15">
      <c r="A10673" s="10"/>
    </row>
    <row r="10674" spans="1:1" ht="15">
      <c r="A10674" s="10"/>
    </row>
    <row r="10675" spans="1:1" ht="15">
      <c r="A10675" s="10"/>
    </row>
    <row r="10676" spans="1:1" ht="15">
      <c r="A10676" s="10"/>
    </row>
    <row r="10677" spans="1:1" ht="15">
      <c r="A10677" s="10"/>
    </row>
    <row r="10678" spans="1:1" ht="15">
      <c r="A10678" s="10"/>
    </row>
    <row r="10679" spans="1:1" ht="15">
      <c r="A10679" s="10"/>
    </row>
    <row r="10680" spans="1:1" ht="15">
      <c r="A10680" s="10"/>
    </row>
    <row r="10681" spans="1:1" ht="15">
      <c r="A10681" s="10"/>
    </row>
    <row r="10682" spans="1:1" ht="15">
      <c r="A10682" s="10"/>
    </row>
    <row r="10683" spans="1:1" ht="15">
      <c r="A10683" s="10"/>
    </row>
    <row r="10684" spans="1:1" ht="15">
      <c r="A10684" s="10"/>
    </row>
    <row r="10685" spans="1:1" ht="15">
      <c r="A10685" s="10"/>
    </row>
    <row r="10686" spans="1:1" ht="15">
      <c r="A10686" s="10"/>
    </row>
    <row r="10687" spans="1:1" ht="15">
      <c r="A10687" s="10"/>
    </row>
    <row r="10688" spans="1:1" ht="15">
      <c r="A10688" s="10"/>
    </row>
    <row r="10689" spans="1:1" ht="15">
      <c r="A10689" s="10"/>
    </row>
    <row r="10690" spans="1:1" ht="15">
      <c r="A10690" s="10"/>
    </row>
    <row r="10691" spans="1:1" ht="15">
      <c r="A10691" s="10"/>
    </row>
    <row r="10692" spans="1:1" ht="15">
      <c r="A10692" s="10"/>
    </row>
    <row r="10693" spans="1:1" ht="15">
      <c r="A10693" s="10"/>
    </row>
    <row r="10694" spans="1:1" ht="15">
      <c r="A10694" s="10"/>
    </row>
    <row r="10695" spans="1:1" ht="15">
      <c r="A10695" s="10"/>
    </row>
    <row r="10696" spans="1:1" ht="15">
      <c r="A10696" s="10"/>
    </row>
    <row r="10697" spans="1:1" ht="15">
      <c r="A10697" s="10"/>
    </row>
    <row r="10698" spans="1:1" ht="15">
      <c r="A10698" s="10"/>
    </row>
    <row r="10699" spans="1:1" ht="15">
      <c r="A10699" s="10"/>
    </row>
    <row r="10700" spans="1:1" ht="15">
      <c r="A10700" s="10"/>
    </row>
    <row r="10701" spans="1:1" ht="15">
      <c r="A10701" s="10"/>
    </row>
    <row r="10702" spans="1:1" ht="15">
      <c r="A10702" s="10"/>
    </row>
    <row r="10703" spans="1:1" ht="15">
      <c r="A10703" s="10"/>
    </row>
    <row r="10704" spans="1:1" ht="15">
      <c r="A10704" s="10"/>
    </row>
    <row r="10705" spans="1:1" ht="15">
      <c r="A10705" s="10"/>
    </row>
    <row r="10706" spans="1:1" ht="15">
      <c r="A10706" s="10"/>
    </row>
    <row r="10707" spans="1:1" ht="15">
      <c r="A10707" s="10"/>
    </row>
    <row r="10708" spans="1:1" ht="15">
      <c r="A10708" s="10"/>
    </row>
    <row r="10709" spans="1:1" ht="15">
      <c r="A10709" s="10"/>
    </row>
    <row r="10710" spans="1:1" ht="15">
      <c r="A10710" s="10"/>
    </row>
    <row r="10711" spans="1:1" ht="15">
      <c r="A10711" s="10"/>
    </row>
    <row r="10712" spans="1:1" ht="15">
      <c r="A10712" s="10"/>
    </row>
    <row r="10713" spans="1:1" ht="15">
      <c r="A10713" s="10"/>
    </row>
    <row r="10714" spans="1:1" ht="15">
      <c r="A10714" s="10"/>
    </row>
    <row r="10715" spans="1:1" ht="15">
      <c r="A10715" s="10"/>
    </row>
    <row r="10716" spans="1:1" ht="15">
      <c r="A10716" s="10"/>
    </row>
    <row r="10717" spans="1:1" ht="15">
      <c r="A10717" s="10"/>
    </row>
    <row r="10718" spans="1:1" ht="15">
      <c r="A10718" s="10"/>
    </row>
    <row r="10719" spans="1:1" ht="15">
      <c r="A10719" s="10"/>
    </row>
    <row r="10720" spans="1:1" ht="15">
      <c r="A10720" s="10"/>
    </row>
    <row r="10721" spans="1:1" ht="15">
      <c r="A10721" s="10"/>
    </row>
    <row r="10722" spans="1:1" ht="15">
      <c r="A10722" s="10"/>
    </row>
    <row r="10723" spans="1:1" ht="15">
      <c r="A10723" s="10"/>
    </row>
    <row r="10724" spans="1:1" ht="15">
      <c r="A10724" s="10"/>
    </row>
    <row r="10725" spans="1:1" ht="15">
      <c r="A10725" s="10"/>
    </row>
    <row r="10726" spans="1:1" ht="15">
      <c r="A10726" s="10"/>
    </row>
    <row r="10727" spans="1:1" ht="15">
      <c r="A10727" s="10"/>
    </row>
    <row r="10728" spans="1:1" ht="15">
      <c r="A10728" s="10"/>
    </row>
    <row r="10729" spans="1:1" ht="15">
      <c r="A10729" s="10"/>
    </row>
    <row r="10730" spans="1:1" ht="15">
      <c r="A10730" s="10"/>
    </row>
    <row r="10731" spans="1:1" ht="15">
      <c r="A10731" s="10"/>
    </row>
    <row r="10732" spans="1:1" ht="15">
      <c r="A10732" s="10"/>
    </row>
    <row r="10733" spans="1:1" ht="15">
      <c r="A10733" s="10"/>
    </row>
    <row r="10734" spans="1:1" ht="15">
      <c r="A10734" s="10"/>
    </row>
    <row r="10735" spans="1:1" ht="15">
      <c r="A10735" s="10"/>
    </row>
    <row r="10736" spans="1:1" ht="15">
      <c r="A10736" s="10"/>
    </row>
    <row r="10737" spans="1:1" ht="15">
      <c r="A10737" s="10"/>
    </row>
    <row r="10738" spans="1:1" ht="15">
      <c r="A10738" s="10"/>
    </row>
    <row r="10739" spans="1:1" ht="15">
      <c r="A10739" s="10"/>
    </row>
    <row r="10740" spans="1:1" ht="15">
      <c r="A10740" s="10"/>
    </row>
    <row r="10741" spans="1:1" ht="15">
      <c r="A10741" s="10"/>
    </row>
    <row r="10742" spans="1:1" ht="15">
      <c r="A10742" s="10"/>
    </row>
    <row r="10743" spans="1:1" ht="15">
      <c r="A10743" s="10"/>
    </row>
    <row r="10744" spans="1:1" ht="15">
      <c r="A10744" s="10"/>
    </row>
    <row r="10745" spans="1:1" ht="15">
      <c r="A10745" s="10"/>
    </row>
    <row r="10746" spans="1:1" ht="15">
      <c r="A10746" s="10"/>
    </row>
    <row r="10747" spans="1:1" ht="15">
      <c r="A10747" s="10"/>
    </row>
    <row r="10748" spans="1:1" ht="15">
      <c r="A10748" s="10"/>
    </row>
    <row r="10749" spans="1:1" ht="15">
      <c r="A10749" s="10"/>
    </row>
    <row r="10750" spans="1:1" ht="15">
      <c r="A10750" s="10"/>
    </row>
    <row r="10751" spans="1:1" ht="15">
      <c r="A10751" s="10"/>
    </row>
    <row r="10752" spans="1:1" ht="15">
      <c r="A10752" s="10"/>
    </row>
    <row r="10753" spans="1:1" ht="15">
      <c r="A10753" s="10"/>
    </row>
    <row r="10754" spans="1:1" ht="15">
      <c r="A10754" s="10"/>
    </row>
    <row r="10755" spans="1:1" ht="15">
      <c r="A10755" s="10"/>
    </row>
    <row r="10756" spans="1:1" ht="15">
      <c r="A10756" s="10"/>
    </row>
    <row r="10757" spans="1:1" ht="15">
      <c r="A10757" s="10"/>
    </row>
    <row r="10758" spans="1:1" ht="15">
      <c r="A10758" s="10"/>
    </row>
    <row r="10759" spans="1:1" ht="15">
      <c r="A10759" s="10"/>
    </row>
    <row r="10760" spans="1:1" ht="15">
      <c r="A10760" s="10"/>
    </row>
    <row r="10761" spans="1:1" ht="15">
      <c r="A10761" s="10"/>
    </row>
    <row r="10762" spans="1:1" ht="15">
      <c r="A10762" s="10"/>
    </row>
    <row r="10763" spans="1:1" ht="15">
      <c r="A10763" s="10"/>
    </row>
    <row r="10764" spans="1:1" ht="15">
      <c r="A10764" s="10"/>
    </row>
    <row r="10765" spans="1:1" ht="15">
      <c r="A10765" s="10"/>
    </row>
    <row r="10766" spans="1:1" ht="15">
      <c r="A10766" s="10"/>
    </row>
    <row r="10767" spans="1:1" ht="15">
      <c r="A10767" s="10"/>
    </row>
    <row r="10768" spans="1:1" ht="15">
      <c r="A10768" s="10"/>
    </row>
    <row r="10769" spans="1:1" ht="15">
      <c r="A10769" s="10"/>
    </row>
    <row r="10770" spans="1:1" ht="15">
      <c r="A10770" s="10"/>
    </row>
    <row r="10771" spans="1:1" ht="15">
      <c r="A10771" s="10"/>
    </row>
    <row r="10772" spans="1:1" ht="15">
      <c r="A10772" s="10"/>
    </row>
    <row r="10773" spans="1:1" ht="15">
      <c r="A10773" s="10"/>
    </row>
    <row r="10774" spans="1:1" ht="15">
      <c r="A10774" s="10"/>
    </row>
    <row r="10775" spans="1:1" ht="15">
      <c r="A10775" s="10"/>
    </row>
    <row r="10776" spans="1:1" ht="15">
      <c r="A10776" s="10"/>
    </row>
    <row r="10777" spans="1:1" ht="15">
      <c r="A10777" s="10"/>
    </row>
    <row r="10778" spans="1:1" ht="15">
      <c r="A10778" s="10"/>
    </row>
    <row r="10779" spans="1:1" ht="15">
      <c r="A10779" s="10"/>
    </row>
    <row r="10780" spans="1:1" ht="15">
      <c r="A10780" s="10"/>
    </row>
    <row r="10781" spans="1:1" ht="15">
      <c r="A10781" s="10"/>
    </row>
    <row r="10782" spans="1:1" ht="15">
      <c r="A10782" s="10"/>
    </row>
    <row r="10783" spans="1:1" ht="15">
      <c r="A10783" s="10"/>
    </row>
    <row r="10784" spans="1:1" ht="15">
      <c r="A10784" s="10"/>
    </row>
    <row r="10785" spans="1:1" ht="15">
      <c r="A10785" s="10"/>
    </row>
    <row r="10786" spans="1:1" ht="15">
      <c r="A10786" s="10"/>
    </row>
    <row r="10787" spans="1:1" ht="15">
      <c r="A10787" s="10"/>
    </row>
    <row r="10788" spans="1:1" ht="15">
      <c r="A10788" s="10"/>
    </row>
    <row r="10789" spans="1:1" ht="15">
      <c r="A10789" s="10"/>
    </row>
    <row r="10790" spans="1:1" ht="15">
      <c r="A10790" s="10"/>
    </row>
    <row r="10791" spans="1:1" ht="15">
      <c r="A10791" s="10"/>
    </row>
    <row r="10792" spans="1:1" ht="15">
      <c r="A10792" s="10"/>
    </row>
    <row r="10793" spans="1:1" ht="15">
      <c r="A10793" s="10"/>
    </row>
    <row r="10794" spans="1:1" ht="15">
      <c r="A10794" s="10"/>
    </row>
    <row r="10795" spans="1:1" ht="15">
      <c r="A10795" s="10"/>
    </row>
    <row r="10796" spans="1:1" ht="15">
      <c r="A10796" s="10"/>
    </row>
    <row r="10797" spans="1:1" ht="15">
      <c r="A10797" s="10"/>
    </row>
    <row r="10798" spans="1:1" ht="15">
      <c r="A10798" s="10"/>
    </row>
    <row r="10799" spans="1:1" ht="15">
      <c r="A10799" s="10"/>
    </row>
    <row r="10800" spans="1:1" ht="15">
      <c r="A10800" s="10"/>
    </row>
    <row r="10801" spans="1:1" ht="15">
      <c r="A10801" s="10"/>
    </row>
    <row r="10802" spans="1:1" ht="15">
      <c r="A10802" s="10"/>
    </row>
    <row r="10803" spans="1:1" ht="15">
      <c r="A10803" s="10"/>
    </row>
    <row r="10804" spans="1:1" ht="15">
      <c r="A10804" s="10"/>
    </row>
    <row r="10805" spans="1:1" ht="15">
      <c r="A10805" s="10"/>
    </row>
    <row r="10806" spans="1:1" ht="15">
      <c r="A10806" s="10"/>
    </row>
    <row r="10807" spans="1:1" ht="15">
      <c r="A10807" s="10"/>
    </row>
    <row r="10808" spans="1:1" ht="15">
      <c r="A10808" s="10"/>
    </row>
    <row r="10809" spans="1:1" ht="15">
      <c r="A10809" s="10"/>
    </row>
    <row r="10810" spans="1:1" ht="15">
      <c r="A10810" s="10"/>
    </row>
    <row r="10811" spans="1:1" ht="15">
      <c r="A10811" s="10"/>
    </row>
    <row r="10812" spans="1:1" ht="15">
      <c r="A10812" s="10"/>
    </row>
    <row r="10813" spans="1:1" ht="15">
      <c r="A10813" s="10"/>
    </row>
    <row r="10814" spans="1:1" ht="15">
      <c r="A10814" s="10"/>
    </row>
    <row r="10815" spans="1:1" ht="15">
      <c r="A10815" s="10"/>
    </row>
    <row r="10816" spans="1:1" ht="15">
      <c r="A10816" s="10"/>
    </row>
    <row r="10817" spans="1:1" ht="15">
      <c r="A10817" s="10"/>
    </row>
    <row r="10818" spans="1:1" ht="15">
      <c r="A10818" s="10"/>
    </row>
    <row r="10819" spans="1:1" ht="15">
      <c r="A10819" s="10"/>
    </row>
    <row r="10820" spans="1:1" ht="15">
      <c r="A10820" s="10"/>
    </row>
    <row r="10821" spans="1:1" ht="15">
      <c r="A10821" s="10"/>
    </row>
    <row r="10822" spans="1:1" ht="15">
      <c r="A10822" s="10"/>
    </row>
    <row r="10823" spans="1:1" ht="15">
      <c r="A10823" s="10"/>
    </row>
    <row r="10824" spans="1:1" ht="15">
      <c r="A10824" s="10"/>
    </row>
    <row r="10825" spans="1:1" ht="15">
      <c r="A10825" s="10"/>
    </row>
    <row r="10826" spans="1:1" ht="15">
      <c r="A10826" s="10"/>
    </row>
    <row r="10827" spans="1:1" ht="15">
      <c r="A10827" s="10"/>
    </row>
    <row r="10828" spans="1:1" ht="15">
      <c r="A10828" s="10"/>
    </row>
    <row r="10829" spans="1:1" ht="15">
      <c r="A10829" s="10"/>
    </row>
    <row r="10830" spans="1:1" ht="15">
      <c r="A10830" s="10"/>
    </row>
    <row r="10831" spans="1:1" ht="15">
      <c r="A10831" s="10"/>
    </row>
    <row r="10832" spans="1:1" ht="15">
      <c r="A10832" s="10"/>
    </row>
    <row r="10833" spans="1:1" ht="15">
      <c r="A10833" s="10"/>
    </row>
    <row r="10834" spans="1:1" ht="15">
      <c r="A10834" s="10"/>
    </row>
    <row r="10835" spans="1:1" ht="15">
      <c r="A10835" s="10"/>
    </row>
    <row r="10836" spans="1:1" ht="15">
      <c r="A10836" s="10"/>
    </row>
    <row r="10837" spans="1:1" ht="15">
      <c r="A10837" s="10"/>
    </row>
    <row r="10838" spans="1:1" ht="15">
      <c r="A10838" s="10"/>
    </row>
    <row r="10839" spans="1:1" ht="15">
      <c r="A10839" s="10"/>
    </row>
    <row r="10840" spans="1:1" ht="15">
      <c r="A10840" s="10"/>
    </row>
    <row r="10841" spans="1:1" ht="15">
      <c r="A10841" s="10"/>
    </row>
    <row r="10842" spans="1:1" ht="15">
      <c r="A10842" s="10"/>
    </row>
    <row r="10843" spans="1:1" ht="15">
      <c r="A10843" s="10"/>
    </row>
    <row r="10844" spans="1:1" ht="15">
      <c r="A10844" s="10"/>
    </row>
    <row r="10845" spans="1:1" ht="15">
      <c r="A10845" s="10"/>
    </row>
    <row r="10846" spans="1:1" ht="15">
      <c r="A10846" s="10"/>
    </row>
    <row r="10847" spans="1:1" ht="15">
      <c r="A10847" s="10"/>
    </row>
    <row r="10848" spans="1:1" ht="15">
      <c r="A10848" s="10"/>
    </row>
    <row r="10849" spans="1:1" ht="15">
      <c r="A10849" s="10"/>
    </row>
    <row r="10850" spans="1:1" ht="15">
      <c r="A10850" s="10"/>
    </row>
    <row r="10851" spans="1:1" ht="15">
      <c r="A10851" s="10"/>
    </row>
    <row r="10852" spans="1:1" ht="15">
      <c r="A10852" s="10"/>
    </row>
    <row r="10853" spans="1:1" ht="15">
      <c r="A10853" s="10"/>
    </row>
    <row r="10854" spans="1:1" ht="15">
      <c r="A10854" s="10"/>
    </row>
    <row r="10855" spans="1:1" ht="15">
      <c r="A10855" s="10"/>
    </row>
    <row r="10856" spans="1:1" ht="15">
      <c r="A10856" s="10"/>
    </row>
    <row r="10857" spans="1:1" ht="15">
      <c r="A10857" s="10"/>
    </row>
    <row r="10858" spans="1:1" ht="15">
      <c r="A10858" s="10"/>
    </row>
    <row r="10859" spans="1:1" ht="15">
      <c r="A10859" s="10"/>
    </row>
    <row r="10860" spans="1:1" ht="15">
      <c r="A10860" s="10"/>
    </row>
    <row r="10861" spans="1:1" ht="15">
      <c r="A10861" s="10"/>
    </row>
    <row r="10862" spans="1:1" ht="15">
      <c r="A10862" s="10"/>
    </row>
    <row r="10863" spans="1:1" ht="15">
      <c r="A10863" s="10"/>
    </row>
    <row r="10864" spans="1:1" ht="15">
      <c r="A10864" s="10"/>
    </row>
    <row r="10865" spans="1:1" ht="15">
      <c r="A10865" s="10"/>
    </row>
    <row r="10866" spans="1:1" ht="15">
      <c r="A10866" s="10"/>
    </row>
    <row r="10867" spans="1:1" ht="15">
      <c r="A10867" s="10"/>
    </row>
    <row r="10868" spans="1:1" ht="15">
      <c r="A10868" s="10"/>
    </row>
    <row r="10869" spans="1:1" ht="15">
      <c r="A10869" s="10"/>
    </row>
    <row r="10870" spans="1:1" ht="15">
      <c r="A10870" s="10"/>
    </row>
    <row r="10871" spans="1:1" ht="15">
      <c r="A10871" s="10"/>
    </row>
    <row r="10872" spans="1:1" ht="15">
      <c r="A10872" s="10"/>
    </row>
    <row r="10873" spans="1:1" ht="15">
      <c r="A10873" s="10"/>
    </row>
    <row r="10874" spans="1:1" ht="15">
      <c r="A10874" s="10"/>
    </row>
    <row r="10875" spans="1:1" ht="15">
      <c r="A10875" s="10"/>
    </row>
    <row r="10876" spans="1:1" ht="15">
      <c r="A10876" s="10"/>
    </row>
    <row r="10877" spans="1:1" ht="15">
      <c r="A10877" s="10"/>
    </row>
    <row r="10878" spans="1:1" ht="15">
      <c r="A10878" s="10"/>
    </row>
    <row r="10879" spans="1:1" ht="15">
      <c r="A10879" s="10"/>
    </row>
    <row r="10880" spans="1:1" ht="15">
      <c r="A10880" s="10"/>
    </row>
    <row r="10881" spans="1:1" ht="15">
      <c r="A10881" s="10"/>
    </row>
    <row r="10882" spans="1:1" ht="15">
      <c r="A10882" s="10"/>
    </row>
    <row r="10883" spans="1:1" ht="15">
      <c r="A10883" s="10"/>
    </row>
    <row r="10884" spans="1:1" ht="15">
      <c r="A10884" s="10"/>
    </row>
    <row r="10885" spans="1:1" ht="15">
      <c r="A10885" s="10"/>
    </row>
    <row r="10886" spans="1:1" ht="15">
      <c r="A10886" s="10"/>
    </row>
    <row r="10887" spans="1:1" ht="15">
      <c r="A10887" s="10"/>
    </row>
    <row r="10888" spans="1:1" ht="15">
      <c r="A10888" s="10"/>
    </row>
    <row r="10889" spans="1:1" ht="15">
      <c r="A10889" s="10"/>
    </row>
    <row r="10890" spans="1:1" ht="15">
      <c r="A10890" s="10"/>
    </row>
    <row r="10891" spans="1:1" ht="15">
      <c r="A10891" s="10"/>
    </row>
    <row r="10892" spans="1:1" ht="15">
      <c r="A10892" s="10"/>
    </row>
    <row r="10893" spans="1:1" ht="15">
      <c r="A10893" s="10"/>
    </row>
    <row r="10894" spans="1:1" ht="15">
      <c r="A10894" s="10"/>
    </row>
    <row r="10895" spans="1:1" ht="15">
      <c r="A10895" s="10"/>
    </row>
    <row r="10896" spans="1:1" ht="15">
      <c r="A10896" s="10"/>
    </row>
    <row r="10897" spans="1:1" ht="15">
      <c r="A10897" s="10"/>
    </row>
    <row r="10898" spans="1:1" ht="15">
      <c r="A10898" s="10"/>
    </row>
    <row r="10899" spans="1:1" ht="15">
      <c r="A10899" s="10"/>
    </row>
    <row r="10900" spans="1:1" ht="15">
      <c r="A10900" s="10"/>
    </row>
    <row r="10901" spans="1:1" ht="15">
      <c r="A10901" s="10"/>
    </row>
    <row r="10902" spans="1:1" ht="15">
      <c r="A10902" s="10"/>
    </row>
    <row r="10903" spans="1:1" ht="15">
      <c r="A10903" s="10"/>
    </row>
    <row r="10904" spans="1:1" ht="15">
      <c r="A10904" s="10"/>
    </row>
    <row r="10905" spans="1:1" ht="15">
      <c r="A10905" s="10"/>
    </row>
    <row r="10906" spans="1:1" ht="15">
      <c r="A10906" s="10"/>
    </row>
    <row r="10907" spans="1:1" ht="15">
      <c r="A10907" s="10"/>
    </row>
    <row r="10908" spans="1:1" ht="15">
      <c r="A10908" s="10"/>
    </row>
    <row r="10909" spans="1:1" ht="15">
      <c r="A10909" s="10"/>
    </row>
    <row r="10910" spans="1:1" ht="15">
      <c r="A10910" s="10"/>
    </row>
    <row r="10911" spans="1:1" ht="15">
      <c r="A10911" s="10"/>
    </row>
    <row r="10912" spans="1:1" ht="15">
      <c r="A10912" s="10"/>
    </row>
    <row r="10913" spans="1:1" ht="15">
      <c r="A10913" s="10"/>
    </row>
    <row r="10914" spans="1:1" ht="15">
      <c r="A10914" s="10"/>
    </row>
    <row r="10915" spans="1:1" ht="15">
      <c r="A10915" s="10"/>
    </row>
    <row r="10916" spans="1:1" ht="15">
      <c r="A10916" s="10"/>
    </row>
    <row r="10917" spans="1:1" ht="15">
      <c r="A10917" s="10"/>
    </row>
    <row r="10918" spans="1:1" ht="15">
      <c r="A10918" s="10"/>
    </row>
    <row r="10919" spans="1:1" ht="15">
      <c r="A10919" s="10"/>
    </row>
    <row r="10920" spans="1:1" ht="15">
      <c r="A10920" s="10"/>
    </row>
    <row r="10921" spans="1:1" ht="15">
      <c r="A10921" s="10"/>
    </row>
    <row r="10922" spans="1:1" ht="15">
      <c r="A10922" s="10"/>
    </row>
    <row r="10923" spans="1:1" ht="15">
      <c r="A10923" s="10"/>
    </row>
    <row r="10924" spans="1:1" ht="15">
      <c r="A10924" s="10"/>
    </row>
    <row r="10925" spans="1:1" ht="15">
      <c r="A10925" s="10"/>
    </row>
    <row r="10926" spans="1:1" ht="15">
      <c r="A10926" s="10"/>
    </row>
    <row r="10927" spans="1:1" ht="15">
      <c r="A10927" s="10"/>
    </row>
    <row r="10928" spans="1:1" ht="15">
      <c r="A10928" s="10"/>
    </row>
    <row r="10929" spans="1:1" ht="15">
      <c r="A10929" s="10"/>
    </row>
    <row r="10930" spans="1:1" ht="15">
      <c r="A10930" s="10"/>
    </row>
    <row r="10931" spans="1:1" ht="15">
      <c r="A10931" s="10"/>
    </row>
    <row r="10932" spans="1:1" ht="15">
      <c r="A10932" s="10"/>
    </row>
    <row r="10933" spans="1:1" ht="15">
      <c r="A10933" s="10"/>
    </row>
    <row r="10934" spans="1:1" ht="15">
      <c r="A10934" s="10"/>
    </row>
    <row r="10935" spans="1:1" ht="15">
      <c r="A10935" s="10"/>
    </row>
    <row r="10936" spans="1:1" ht="15">
      <c r="A10936" s="10"/>
    </row>
    <row r="10937" spans="1:1" ht="15">
      <c r="A10937" s="10"/>
    </row>
    <row r="10938" spans="1:1" ht="15">
      <c r="A10938" s="10"/>
    </row>
    <row r="10939" spans="1:1" ht="15">
      <c r="A10939" s="10"/>
    </row>
    <row r="10940" spans="1:1" ht="15">
      <c r="A10940" s="10"/>
    </row>
    <row r="10941" spans="1:1" ht="15">
      <c r="A10941" s="10"/>
    </row>
    <row r="10942" spans="1:1" ht="15">
      <c r="A10942" s="10"/>
    </row>
    <row r="10943" spans="1:1" ht="15">
      <c r="A10943" s="10"/>
    </row>
    <row r="10944" spans="1:1" ht="15">
      <c r="A10944" s="10"/>
    </row>
    <row r="10945" spans="1:1" ht="15">
      <c r="A10945" s="10"/>
    </row>
    <row r="10946" spans="1:1" ht="15">
      <c r="A10946" s="10"/>
    </row>
    <row r="10947" spans="1:1" ht="15">
      <c r="A10947" s="10"/>
    </row>
    <row r="10948" spans="1:1" ht="15">
      <c r="A10948" s="10"/>
    </row>
    <row r="10949" spans="1:1" ht="15">
      <c r="A10949" s="10"/>
    </row>
    <row r="10950" spans="1:1" ht="15">
      <c r="A10950" s="10"/>
    </row>
    <row r="10951" spans="1:1" ht="15">
      <c r="A10951" s="10"/>
    </row>
    <row r="10952" spans="1:1" ht="15">
      <c r="A10952" s="10"/>
    </row>
    <row r="10953" spans="1:1" ht="15">
      <c r="A10953" s="10"/>
    </row>
    <row r="10954" spans="1:1" ht="15">
      <c r="A10954" s="10"/>
    </row>
    <row r="10955" spans="1:1" ht="15">
      <c r="A10955" s="10"/>
    </row>
    <row r="10956" spans="1:1" ht="15">
      <c r="A10956" s="10"/>
    </row>
    <row r="10957" spans="1:1" ht="15">
      <c r="A10957" s="10"/>
    </row>
    <row r="10958" spans="1:1" ht="15">
      <c r="A10958" s="10"/>
    </row>
    <row r="10959" spans="1:1" ht="15">
      <c r="A10959" s="10"/>
    </row>
    <row r="10960" spans="1:1" ht="15">
      <c r="A10960" s="10"/>
    </row>
    <row r="10961" spans="1:1" ht="15">
      <c r="A10961" s="10"/>
    </row>
    <row r="10962" spans="1:1" ht="15">
      <c r="A10962" s="10"/>
    </row>
    <row r="10963" spans="1:1" ht="15">
      <c r="A10963" s="10"/>
    </row>
    <row r="10964" spans="1:1" ht="15">
      <c r="A10964" s="10"/>
    </row>
    <row r="10965" spans="1:1" ht="15">
      <c r="A10965" s="10"/>
    </row>
    <row r="10966" spans="1:1" ht="15">
      <c r="A10966" s="10"/>
    </row>
    <row r="10967" spans="1:1" ht="15">
      <c r="A10967" s="10"/>
    </row>
    <row r="10968" spans="1:1" ht="15">
      <c r="A10968" s="10"/>
    </row>
    <row r="10969" spans="1:1" ht="15">
      <c r="A10969" s="10"/>
    </row>
    <row r="10970" spans="1:1" ht="15">
      <c r="A10970" s="10"/>
    </row>
    <row r="10971" spans="1:1" ht="15">
      <c r="A10971" s="10"/>
    </row>
    <row r="10972" spans="1:1" ht="15">
      <c r="A10972" s="10"/>
    </row>
    <row r="10973" spans="1:1" ht="15">
      <c r="A10973" s="10"/>
    </row>
    <row r="10974" spans="1:1" ht="15">
      <c r="A10974" s="10"/>
    </row>
    <row r="10975" spans="1:1" ht="15">
      <c r="A10975" s="10"/>
    </row>
    <row r="10976" spans="1:1" ht="15">
      <c r="A10976" s="10"/>
    </row>
    <row r="10977" spans="1:1" ht="15">
      <c r="A10977" s="10"/>
    </row>
    <row r="10978" spans="1:1" ht="15">
      <c r="A10978" s="10"/>
    </row>
    <row r="10979" spans="1:1" ht="15">
      <c r="A10979" s="10"/>
    </row>
    <row r="10980" spans="1:1" ht="15">
      <c r="A10980" s="10"/>
    </row>
    <row r="10981" spans="1:1" ht="15">
      <c r="A10981" s="10"/>
    </row>
    <row r="10982" spans="1:1" ht="15">
      <c r="A10982" s="10"/>
    </row>
    <row r="10983" spans="1:1" ht="15">
      <c r="A10983" s="10"/>
    </row>
    <row r="10984" spans="1:1" ht="15">
      <c r="A10984" s="10"/>
    </row>
    <row r="10985" spans="1:1" ht="15">
      <c r="A10985" s="10"/>
    </row>
    <row r="10986" spans="1:1" ht="15">
      <c r="A10986" s="10"/>
    </row>
    <row r="10987" spans="1:1" ht="15">
      <c r="A10987" s="10"/>
    </row>
    <row r="10988" spans="1:1" ht="15">
      <c r="A10988" s="10"/>
    </row>
    <row r="10989" spans="1:1" ht="15">
      <c r="A10989" s="10"/>
    </row>
    <row r="10990" spans="1:1" ht="15">
      <c r="A10990" s="10"/>
    </row>
    <row r="10991" spans="1:1" ht="15">
      <c r="A10991" s="10"/>
    </row>
    <row r="10992" spans="1:1" ht="15">
      <c r="A10992" s="10"/>
    </row>
    <row r="10993" spans="1:1" ht="15">
      <c r="A10993" s="10"/>
    </row>
    <row r="10994" spans="1:1" ht="15">
      <c r="A10994" s="10"/>
    </row>
    <row r="10995" spans="1:1" ht="15">
      <c r="A10995" s="10"/>
    </row>
    <row r="10996" spans="1:1" ht="15">
      <c r="A10996" s="10"/>
    </row>
    <row r="10997" spans="1:1" ht="15">
      <c r="A10997" s="10"/>
    </row>
    <row r="10998" spans="1:1" ht="15">
      <c r="A10998" s="10"/>
    </row>
    <row r="10999" spans="1:1" ht="15">
      <c r="A10999" s="10"/>
    </row>
    <row r="11000" spans="1:1" ht="15">
      <c r="A11000" s="10"/>
    </row>
    <row r="11001" spans="1:1" ht="15">
      <c r="A11001" s="10"/>
    </row>
    <row r="11002" spans="1:1" ht="15">
      <c r="A11002" s="10"/>
    </row>
    <row r="11003" spans="1:1" ht="15">
      <c r="A11003" s="10"/>
    </row>
    <row r="11004" spans="1:1" ht="15">
      <c r="A11004" s="10"/>
    </row>
    <row r="11005" spans="1:1" ht="15">
      <c r="A11005" s="10"/>
    </row>
    <row r="11006" spans="1:1" ht="15">
      <c r="A11006" s="10"/>
    </row>
    <row r="11007" spans="1:1" ht="15">
      <c r="A11007" s="10"/>
    </row>
    <row r="11008" spans="1:1" ht="15">
      <c r="A11008" s="10"/>
    </row>
    <row r="11009" spans="1:1" ht="15">
      <c r="A11009" s="10"/>
    </row>
    <row r="11010" spans="1:1" ht="15">
      <c r="A11010" s="10"/>
    </row>
    <row r="11011" spans="1:1" ht="15">
      <c r="A11011" s="10"/>
    </row>
    <row r="11012" spans="1:1" ht="15">
      <c r="A11012" s="10"/>
    </row>
    <row r="11013" spans="1:1" ht="15">
      <c r="A11013" s="10"/>
    </row>
    <row r="11014" spans="1:1" ht="15">
      <c r="A11014" s="10"/>
    </row>
    <row r="11015" spans="1:1" ht="15">
      <c r="A11015" s="10"/>
    </row>
    <row r="11016" spans="1:1" ht="15">
      <c r="A11016" s="10"/>
    </row>
    <row r="11017" spans="1:1" ht="15">
      <c r="A11017" s="10"/>
    </row>
    <row r="11018" spans="1:1" ht="15">
      <c r="A11018" s="10"/>
    </row>
    <row r="11019" spans="1:1" ht="15">
      <c r="A11019" s="10"/>
    </row>
    <row r="11020" spans="1:1" ht="15">
      <c r="A11020" s="10"/>
    </row>
    <row r="11021" spans="1:1" ht="15">
      <c r="A11021" s="10"/>
    </row>
    <row r="11022" spans="1:1" ht="15">
      <c r="A11022" s="10"/>
    </row>
    <row r="11023" spans="1:1" ht="15">
      <c r="A11023" s="10"/>
    </row>
    <row r="11024" spans="1:1" ht="15">
      <c r="A11024" s="10"/>
    </row>
    <row r="11025" spans="1:1" ht="15">
      <c r="A11025" s="10"/>
    </row>
    <row r="11026" spans="1:1" ht="15">
      <c r="A11026" s="10"/>
    </row>
    <row r="11027" spans="1:1" ht="15">
      <c r="A11027" s="10"/>
    </row>
    <row r="11028" spans="1:1" ht="15">
      <c r="A11028" s="10"/>
    </row>
    <row r="11029" spans="1:1" ht="15">
      <c r="A11029" s="10"/>
    </row>
    <row r="11030" spans="1:1" ht="15">
      <c r="A11030" s="10"/>
    </row>
    <row r="11031" spans="1:1" ht="15">
      <c r="A11031" s="10"/>
    </row>
    <row r="11032" spans="1:1" ht="15">
      <c r="A11032" s="10"/>
    </row>
    <row r="11033" spans="1:1" ht="15">
      <c r="A11033" s="10"/>
    </row>
    <row r="11034" spans="1:1" ht="15">
      <c r="A11034" s="10"/>
    </row>
    <row r="11035" spans="1:1" ht="15">
      <c r="A11035" s="10"/>
    </row>
    <row r="11036" spans="1:1" ht="15">
      <c r="A11036" s="10"/>
    </row>
    <row r="11037" spans="1:1" ht="15">
      <c r="A11037" s="10"/>
    </row>
    <row r="11038" spans="1:1" ht="15">
      <c r="A11038" s="10"/>
    </row>
    <row r="11039" spans="1:1" ht="15">
      <c r="A11039" s="10"/>
    </row>
    <row r="11040" spans="1:1" ht="15">
      <c r="A11040" s="10"/>
    </row>
    <row r="11041" spans="1:1" ht="15">
      <c r="A11041" s="10"/>
    </row>
    <row r="11042" spans="1:1" ht="15">
      <c r="A11042" s="10"/>
    </row>
    <row r="11043" spans="1:1" ht="15">
      <c r="A11043" s="10"/>
    </row>
    <row r="11044" spans="1:1" ht="15">
      <c r="A11044" s="10"/>
    </row>
    <row r="11045" spans="1:1" ht="15">
      <c r="A11045" s="10"/>
    </row>
    <row r="11046" spans="1:1" ht="15">
      <c r="A11046" s="10"/>
    </row>
    <row r="11047" spans="1:1" ht="15">
      <c r="A11047" s="10"/>
    </row>
    <row r="11048" spans="1:1" ht="15">
      <c r="A11048" s="10"/>
    </row>
    <row r="11049" spans="1:1" ht="15">
      <c r="A11049" s="10"/>
    </row>
    <row r="11050" spans="1:1" ht="15">
      <c r="A11050" s="10"/>
    </row>
    <row r="11051" spans="1:1" ht="15">
      <c r="A11051" s="10"/>
    </row>
    <row r="11052" spans="1:1" ht="15">
      <c r="A11052" s="10"/>
    </row>
    <row r="11053" spans="1:1" ht="15">
      <c r="A11053" s="10"/>
    </row>
    <row r="11054" spans="1:1" ht="15">
      <c r="A11054" s="10"/>
    </row>
    <row r="11055" spans="1:1" ht="15">
      <c r="A11055" s="10"/>
    </row>
    <row r="11056" spans="1:1" ht="15">
      <c r="A11056" s="10"/>
    </row>
    <row r="11057" spans="1:1" ht="15">
      <c r="A11057" s="10"/>
    </row>
    <row r="11058" spans="1:1" ht="15">
      <c r="A11058" s="10"/>
    </row>
    <row r="11059" spans="1:1" ht="15">
      <c r="A11059" s="10"/>
    </row>
    <row r="11060" spans="1:1" ht="15">
      <c r="A11060" s="10"/>
    </row>
    <row r="11061" spans="1:1" ht="15">
      <c r="A11061" s="10"/>
    </row>
    <row r="11062" spans="1:1" ht="15">
      <c r="A11062" s="10"/>
    </row>
    <row r="11063" spans="1:1" ht="15">
      <c r="A11063" s="10"/>
    </row>
    <row r="11064" spans="1:1" ht="15">
      <c r="A11064" s="10"/>
    </row>
    <row r="11065" spans="1:1" ht="15">
      <c r="A11065" s="10"/>
    </row>
    <row r="11066" spans="1:1" ht="15">
      <c r="A11066" s="10"/>
    </row>
    <row r="11067" spans="1:1" ht="15">
      <c r="A11067" s="10"/>
    </row>
    <row r="11068" spans="1:1" ht="15">
      <c r="A11068" s="10"/>
    </row>
    <row r="11069" spans="1:1" ht="15">
      <c r="A11069" s="10"/>
    </row>
    <row r="11070" spans="1:1" ht="15">
      <c r="A11070" s="10"/>
    </row>
    <row r="11071" spans="1:1" ht="15">
      <c r="A11071" s="10"/>
    </row>
    <row r="11072" spans="1:1" ht="15">
      <c r="A11072" s="10"/>
    </row>
    <row r="11073" spans="1:1" ht="15">
      <c r="A11073" s="10"/>
    </row>
    <row r="11074" spans="1:1" ht="15">
      <c r="A11074" s="10"/>
    </row>
    <row r="11075" spans="1:1" ht="15">
      <c r="A11075" s="10"/>
    </row>
    <row r="11076" spans="1:1" ht="15">
      <c r="A11076" s="10"/>
    </row>
    <row r="11077" spans="1:1" ht="15">
      <c r="A11077" s="10"/>
    </row>
    <row r="11078" spans="1:1" ht="15">
      <c r="A11078" s="10"/>
    </row>
    <row r="11079" spans="1:1" ht="15">
      <c r="A11079" s="10"/>
    </row>
    <row r="11080" spans="1:1" ht="15">
      <c r="A11080" s="10"/>
    </row>
    <row r="11081" spans="1:1" ht="15">
      <c r="A11081" s="10"/>
    </row>
    <row r="11082" spans="1:1" ht="15">
      <c r="A11082" s="10"/>
    </row>
    <row r="11083" spans="1:1" ht="15">
      <c r="A11083" s="10"/>
    </row>
    <row r="11084" spans="1:1" ht="15">
      <c r="A11084" s="10"/>
    </row>
    <row r="11085" spans="1:1" ht="15">
      <c r="A11085" s="10"/>
    </row>
    <row r="11086" spans="1:1" ht="15">
      <c r="A11086" s="10"/>
    </row>
    <row r="11087" spans="1:1" ht="15">
      <c r="A11087" s="10"/>
    </row>
    <row r="11088" spans="1:1" ht="15">
      <c r="A11088" s="10"/>
    </row>
    <row r="11089" spans="1:1" ht="15">
      <c r="A11089" s="10"/>
    </row>
    <row r="11090" spans="1:1" ht="15">
      <c r="A11090" s="10"/>
    </row>
    <row r="11091" spans="1:1" ht="15">
      <c r="A11091" s="10"/>
    </row>
    <row r="11092" spans="1:1" ht="15">
      <c r="A11092" s="10"/>
    </row>
    <row r="11093" spans="1:1" ht="15">
      <c r="A11093" s="10"/>
    </row>
    <row r="11094" spans="1:1" ht="15">
      <c r="A11094" s="10"/>
    </row>
    <row r="11095" spans="1:1" ht="15">
      <c r="A11095" s="10"/>
    </row>
    <row r="11096" spans="1:1" ht="15">
      <c r="A11096" s="10"/>
    </row>
    <row r="11097" spans="1:1" ht="15">
      <c r="A11097" s="10"/>
    </row>
    <row r="11098" spans="1:1" ht="15">
      <c r="A11098" s="10"/>
    </row>
    <row r="11099" spans="1:1" ht="15">
      <c r="A11099" s="10"/>
    </row>
    <row r="11100" spans="1:1" ht="15">
      <c r="A11100" s="10"/>
    </row>
    <row r="11101" spans="1:1" ht="15">
      <c r="A11101" s="10"/>
    </row>
    <row r="11102" spans="1:1" ht="15">
      <c r="A11102" s="10"/>
    </row>
    <row r="11103" spans="1:1" ht="15">
      <c r="A11103" s="10"/>
    </row>
    <row r="11104" spans="1:1" ht="15">
      <c r="A11104" s="10"/>
    </row>
    <row r="11105" spans="1:1" ht="15">
      <c r="A11105" s="10"/>
    </row>
    <row r="11106" spans="1:1" ht="15">
      <c r="A11106" s="10"/>
    </row>
    <row r="11107" spans="1:1" ht="15">
      <c r="A11107" s="10"/>
    </row>
    <row r="11108" spans="1:1" ht="15">
      <c r="A11108" s="10"/>
    </row>
    <row r="11109" spans="1:1" ht="15">
      <c r="A11109" s="10"/>
    </row>
    <row r="11110" spans="1:1" ht="15">
      <c r="A11110" s="10"/>
    </row>
    <row r="11111" spans="1:1" ht="15">
      <c r="A11111" s="10"/>
    </row>
    <row r="11112" spans="1:1" ht="15">
      <c r="A11112" s="10"/>
    </row>
    <row r="11113" spans="1:1" ht="15">
      <c r="A11113" s="10"/>
    </row>
    <row r="11114" spans="1:1" ht="15">
      <c r="A11114" s="10"/>
    </row>
    <row r="11115" spans="1:1" ht="15">
      <c r="A11115" s="10"/>
    </row>
    <row r="11116" spans="1:1" ht="15">
      <c r="A11116" s="10"/>
    </row>
    <row r="11117" spans="1:1" ht="15">
      <c r="A11117" s="10"/>
    </row>
    <row r="11118" spans="1:1" ht="15">
      <c r="A11118" s="10"/>
    </row>
    <row r="11119" spans="1:1" ht="15">
      <c r="A11119" s="10"/>
    </row>
    <row r="11120" spans="1:1" ht="15">
      <c r="A11120" s="10"/>
    </row>
    <row r="11121" spans="1:1" ht="15">
      <c r="A11121" s="10"/>
    </row>
    <row r="11122" spans="1:1" ht="15">
      <c r="A11122" s="10"/>
    </row>
    <row r="11123" spans="1:1" ht="15">
      <c r="A11123" s="10"/>
    </row>
    <row r="11124" spans="1:1" ht="15">
      <c r="A11124" s="10"/>
    </row>
    <row r="11125" spans="1:1" ht="15">
      <c r="A11125" s="10"/>
    </row>
    <row r="11126" spans="1:1" ht="15">
      <c r="A11126" s="10"/>
    </row>
    <row r="11127" spans="1:1" ht="15">
      <c r="A11127" s="10"/>
    </row>
    <row r="11128" spans="1:1" ht="15">
      <c r="A11128" s="10"/>
    </row>
    <row r="11129" spans="1:1" ht="15">
      <c r="A11129" s="10"/>
    </row>
    <row r="11130" spans="1:1" ht="15">
      <c r="A11130" s="10"/>
    </row>
    <row r="11131" spans="1:1" ht="15">
      <c r="A11131" s="10"/>
    </row>
    <row r="11132" spans="1:1" ht="15">
      <c r="A11132" s="10"/>
    </row>
    <row r="11133" spans="1:1" ht="15">
      <c r="A11133" s="10"/>
    </row>
    <row r="11134" spans="1:1" ht="15">
      <c r="A11134" s="10"/>
    </row>
    <row r="11135" spans="1:1" ht="15">
      <c r="A11135" s="10"/>
    </row>
    <row r="11136" spans="1:1" ht="15">
      <c r="A11136" s="10"/>
    </row>
    <row r="11137" spans="1:1" ht="15">
      <c r="A11137" s="10"/>
    </row>
    <row r="11138" spans="1:1" ht="15">
      <c r="A11138" s="10"/>
    </row>
    <row r="11139" spans="1:1" ht="15">
      <c r="A11139" s="10"/>
    </row>
    <row r="11140" spans="1:1" ht="15">
      <c r="A11140" s="10"/>
    </row>
    <row r="11141" spans="1:1" ht="15">
      <c r="A11141" s="10"/>
    </row>
    <row r="11142" spans="1:1" ht="15">
      <c r="A11142" s="10"/>
    </row>
    <row r="11143" spans="1:1" ht="15">
      <c r="A11143" s="10"/>
    </row>
    <row r="11144" spans="1:1" ht="15">
      <c r="A11144" s="10"/>
    </row>
    <row r="11145" spans="1:1" ht="15">
      <c r="A11145" s="10"/>
    </row>
    <row r="11146" spans="1:1" ht="15">
      <c r="A11146" s="10"/>
    </row>
    <row r="11147" spans="1:1" ht="15">
      <c r="A11147" s="10"/>
    </row>
    <row r="11148" spans="1:1" ht="15">
      <c r="A11148" s="10"/>
    </row>
    <row r="11149" spans="1:1" ht="15">
      <c r="A11149" s="10"/>
    </row>
    <row r="11150" spans="1:1" ht="15">
      <c r="A11150" s="10"/>
    </row>
    <row r="11151" spans="1:1" ht="15">
      <c r="A11151" s="10"/>
    </row>
    <row r="11152" spans="1:1" ht="15">
      <c r="A11152" s="10"/>
    </row>
    <row r="11153" spans="1:1" ht="15">
      <c r="A11153" s="10"/>
    </row>
    <row r="11154" spans="1:1" ht="15">
      <c r="A11154" s="10"/>
    </row>
    <row r="11155" spans="1:1" ht="15">
      <c r="A11155" s="10"/>
    </row>
    <row r="11156" spans="1:1" ht="15">
      <c r="A11156" s="10"/>
    </row>
    <row r="11157" spans="1:1" ht="15">
      <c r="A11157" s="10"/>
    </row>
    <row r="11158" spans="1:1" ht="15">
      <c r="A11158" s="10"/>
    </row>
    <row r="11159" spans="1:1" ht="15">
      <c r="A11159" s="10"/>
    </row>
    <row r="11160" spans="1:1" ht="15">
      <c r="A11160" s="10"/>
    </row>
    <row r="11161" spans="1:1" ht="15">
      <c r="A11161" s="10"/>
    </row>
    <row r="11162" spans="1:1" ht="15">
      <c r="A11162" s="10"/>
    </row>
    <row r="11163" spans="1:1" ht="15">
      <c r="A11163" s="10"/>
    </row>
    <row r="11164" spans="1:1" ht="15">
      <c r="A11164" s="10"/>
    </row>
    <row r="11165" spans="1:1" ht="15">
      <c r="A11165" s="10"/>
    </row>
    <row r="11166" spans="1:1" ht="15">
      <c r="A11166" s="10"/>
    </row>
    <row r="11167" spans="1:1" ht="15">
      <c r="A11167" s="10"/>
    </row>
    <row r="11168" spans="1:1" ht="15">
      <c r="A11168" s="10"/>
    </row>
    <row r="11169" spans="1:1" ht="15">
      <c r="A11169" s="10"/>
    </row>
    <row r="11170" spans="1:1" ht="15">
      <c r="A11170" s="10"/>
    </row>
    <row r="11171" spans="1:1" ht="15">
      <c r="A11171" s="10"/>
    </row>
    <row r="11172" spans="1:1" ht="15">
      <c r="A11172" s="10"/>
    </row>
    <row r="11173" spans="1:1" ht="15">
      <c r="A11173" s="10"/>
    </row>
    <row r="11174" spans="1:1" ht="15">
      <c r="A11174" s="10"/>
    </row>
    <row r="11175" spans="1:1" ht="15">
      <c r="A11175" s="10"/>
    </row>
    <row r="11176" spans="1:1" ht="15">
      <c r="A11176" s="10"/>
    </row>
    <row r="11177" spans="1:1" ht="15">
      <c r="A11177" s="10"/>
    </row>
    <row r="11178" spans="1:1" ht="15">
      <c r="A11178" s="10"/>
    </row>
    <row r="11179" spans="1:1" ht="15">
      <c r="A11179" s="10"/>
    </row>
    <row r="11180" spans="1:1" ht="15">
      <c r="A11180" s="10"/>
    </row>
    <row r="11181" spans="1:1" ht="15">
      <c r="A11181" s="10"/>
    </row>
    <row r="11182" spans="1:1" ht="15">
      <c r="A11182" s="10"/>
    </row>
    <row r="11183" spans="1:1" ht="15">
      <c r="A11183" s="10"/>
    </row>
    <row r="11184" spans="1:1" ht="15">
      <c r="A11184" s="10"/>
    </row>
    <row r="11185" spans="1:1" ht="15">
      <c r="A11185" s="10"/>
    </row>
    <row r="11186" spans="1:1" ht="15">
      <c r="A11186" s="10"/>
    </row>
    <row r="11187" spans="1:1" ht="15">
      <c r="A11187" s="10"/>
    </row>
    <row r="11188" spans="1:1" ht="15">
      <c r="A11188" s="10"/>
    </row>
    <row r="11189" spans="1:1" ht="15">
      <c r="A11189" s="10"/>
    </row>
    <row r="11190" spans="1:1" ht="15">
      <c r="A11190" s="10"/>
    </row>
    <row r="11191" spans="1:1" ht="15">
      <c r="A11191" s="10"/>
    </row>
    <row r="11192" spans="1:1" ht="15">
      <c r="A11192" s="10"/>
    </row>
    <row r="11193" spans="1:1" ht="15">
      <c r="A11193" s="10"/>
    </row>
    <row r="11194" spans="1:1" ht="15">
      <c r="A11194" s="10"/>
    </row>
    <row r="11195" spans="1:1" ht="15">
      <c r="A11195" s="10"/>
    </row>
    <row r="11196" spans="1:1" ht="15">
      <c r="A11196" s="10"/>
    </row>
    <row r="11197" spans="1:1" ht="15">
      <c r="A11197" s="10"/>
    </row>
    <row r="11198" spans="1:1" ht="15">
      <c r="A11198" s="10"/>
    </row>
    <row r="11199" spans="1:1" ht="15">
      <c r="A11199" s="10"/>
    </row>
    <row r="11200" spans="1:1" ht="15">
      <c r="A11200" s="10"/>
    </row>
    <row r="11201" spans="1:1" ht="15">
      <c r="A11201" s="10"/>
    </row>
    <row r="11202" spans="1:1" ht="15">
      <c r="A11202" s="10"/>
    </row>
    <row r="11203" spans="1:1" ht="15">
      <c r="A11203" s="10"/>
    </row>
    <row r="11204" spans="1:1" ht="15">
      <c r="A11204" s="10"/>
    </row>
    <row r="11205" spans="1:1" ht="15">
      <c r="A11205" s="10"/>
    </row>
    <row r="11206" spans="1:1" ht="15">
      <c r="A11206" s="10"/>
    </row>
    <row r="11207" spans="1:1" ht="15">
      <c r="A11207" s="10"/>
    </row>
    <row r="11208" spans="1:1" ht="15">
      <c r="A11208" s="10"/>
    </row>
    <row r="11209" spans="1:1" ht="15">
      <c r="A11209" s="10"/>
    </row>
    <row r="11210" spans="1:1" ht="15">
      <c r="A11210" s="10"/>
    </row>
    <row r="11211" spans="1:1" ht="15">
      <c r="A11211" s="10"/>
    </row>
    <row r="11212" spans="1:1" ht="15">
      <c r="A11212" s="10"/>
    </row>
    <row r="11213" spans="1:1" ht="15">
      <c r="A11213" s="10"/>
    </row>
    <row r="11214" spans="1:1" ht="15">
      <c r="A11214" s="10"/>
    </row>
    <row r="11215" spans="1:1" ht="15">
      <c r="A11215" s="10"/>
    </row>
    <row r="11216" spans="1:1" ht="15">
      <c r="A11216" s="10"/>
    </row>
    <row r="11217" spans="1:1" ht="15">
      <c r="A11217" s="10"/>
    </row>
    <row r="11218" spans="1:1" ht="15">
      <c r="A11218" s="10"/>
    </row>
    <row r="11219" spans="1:1" ht="15">
      <c r="A11219" s="10"/>
    </row>
    <row r="11220" spans="1:1" ht="15">
      <c r="A11220" s="10"/>
    </row>
    <row r="11221" spans="1:1" ht="15">
      <c r="A11221" s="10"/>
    </row>
    <row r="11222" spans="1:1" ht="15">
      <c r="A11222" s="10"/>
    </row>
    <row r="11223" spans="1:1" ht="15">
      <c r="A11223" s="10"/>
    </row>
    <row r="11224" spans="1:1" ht="15">
      <c r="A11224" s="10"/>
    </row>
    <row r="11225" spans="1:1" ht="15">
      <c r="A11225" s="10"/>
    </row>
    <row r="11226" spans="1:1" ht="15">
      <c r="A11226" s="10"/>
    </row>
    <row r="11227" spans="1:1" ht="15">
      <c r="A11227" s="10"/>
    </row>
    <row r="11228" spans="1:1" ht="15">
      <c r="A11228" s="10"/>
    </row>
    <row r="11229" spans="1:1" ht="15">
      <c r="A11229" s="10"/>
    </row>
    <row r="11230" spans="1:1" ht="15">
      <c r="A11230" s="10"/>
    </row>
    <row r="11231" spans="1:1" ht="15">
      <c r="A11231" s="10"/>
    </row>
    <row r="11232" spans="1:1" ht="15">
      <c r="A11232" s="10"/>
    </row>
    <row r="11233" spans="1:1" ht="15">
      <c r="A11233" s="10"/>
    </row>
    <row r="11234" spans="1:1" ht="15">
      <c r="A11234" s="10"/>
    </row>
    <row r="11235" spans="1:1" ht="15">
      <c r="A11235" s="10"/>
    </row>
    <row r="11236" spans="1:1" ht="15">
      <c r="A11236" s="10"/>
    </row>
    <row r="11237" spans="1:1" ht="15">
      <c r="A11237" s="10"/>
    </row>
    <row r="11238" spans="1:1" ht="15">
      <c r="A11238" s="10"/>
    </row>
    <row r="11239" spans="1:1" ht="15">
      <c r="A11239" s="10"/>
    </row>
    <row r="11240" spans="1:1" ht="15">
      <c r="A11240" s="10"/>
    </row>
    <row r="11241" spans="1:1" ht="15">
      <c r="A11241" s="10"/>
    </row>
    <row r="11242" spans="1:1" ht="15">
      <c r="A11242" s="10"/>
    </row>
    <row r="11243" spans="1:1" ht="15">
      <c r="A11243" s="10"/>
    </row>
    <row r="11244" spans="1:1" ht="15">
      <c r="A11244" s="10"/>
    </row>
    <row r="11245" spans="1:1" ht="15">
      <c r="A11245" s="10"/>
    </row>
    <row r="11246" spans="1:1" ht="15">
      <c r="A11246" s="10"/>
    </row>
    <row r="11247" spans="1:1" ht="15">
      <c r="A11247" s="10"/>
    </row>
    <row r="11248" spans="1:1" ht="15">
      <c r="A11248" s="10"/>
    </row>
    <row r="11249" spans="1:1" ht="15">
      <c r="A11249" s="10"/>
    </row>
    <row r="11250" spans="1:1" ht="15">
      <c r="A11250" s="10"/>
    </row>
    <row r="11251" spans="1:1" ht="15">
      <c r="A11251" s="10"/>
    </row>
    <row r="11252" spans="1:1" ht="15">
      <c r="A11252" s="10"/>
    </row>
    <row r="11253" spans="1:1" ht="15">
      <c r="A11253" s="10"/>
    </row>
    <row r="11254" spans="1:1" ht="15">
      <c r="A11254" s="10"/>
    </row>
    <row r="11255" spans="1:1" ht="15">
      <c r="A11255" s="10"/>
    </row>
    <row r="11256" spans="1:1" ht="15">
      <c r="A11256" s="10"/>
    </row>
    <row r="11257" spans="1:1" ht="15">
      <c r="A11257" s="10"/>
    </row>
    <row r="11258" spans="1:1" ht="15">
      <c r="A11258" s="10"/>
    </row>
    <row r="11259" spans="1:1" ht="15">
      <c r="A11259" s="10"/>
    </row>
    <row r="11260" spans="1:1" ht="15">
      <c r="A11260" s="10"/>
    </row>
    <row r="11261" spans="1:1" ht="15">
      <c r="A11261" s="10"/>
    </row>
    <row r="11262" spans="1:1" ht="15">
      <c r="A11262" s="10"/>
    </row>
    <row r="11263" spans="1:1" ht="15">
      <c r="A11263" s="10"/>
    </row>
    <row r="11264" spans="1:1" ht="15">
      <c r="A11264" s="10"/>
    </row>
    <row r="11265" spans="1:1" ht="15">
      <c r="A11265" s="10"/>
    </row>
    <row r="11266" spans="1:1" ht="15">
      <c r="A11266" s="10"/>
    </row>
    <row r="11267" spans="1:1" ht="15">
      <c r="A11267" s="10"/>
    </row>
    <row r="11268" spans="1:1" ht="15">
      <c r="A11268" s="10"/>
    </row>
    <row r="11269" spans="1:1" ht="15">
      <c r="A11269" s="10"/>
    </row>
    <row r="11270" spans="1:1" ht="15">
      <c r="A11270" s="10"/>
    </row>
    <row r="11271" spans="1:1" ht="15">
      <c r="A11271" s="10"/>
    </row>
    <row r="11272" spans="1:1" ht="15">
      <c r="A11272" s="10"/>
    </row>
    <row r="11273" spans="1:1" ht="15">
      <c r="A11273" s="10"/>
    </row>
    <row r="11274" spans="1:1" ht="15">
      <c r="A11274" s="10"/>
    </row>
    <row r="11275" spans="1:1" ht="15">
      <c r="A11275" s="10"/>
    </row>
    <row r="11276" spans="1:1" ht="15">
      <c r="A11276" s="10"/>
    </row>
    <row r="11277" spans="1:1" ht="15">
      <c r="A11277" s="10"/>
    </row>
    <row r="11278" spans="1:1" ht="15">
      <c r="A11278" s="10"/>
    </row>
    <row r="11279" spans="1:1" ht="15">
      <c r="A11279" s="10"/>
    </row>
    <row r="11280" spans="1:1" ht="15">
      <c r="A11280" s="10"/>
    </row>
    <row r="11281" spans="1:1" ht="15">
      <c r="A11281" s="10"/>
    </row>
    <row r="11282" spans="1:1" ht="15">
      <c r="A11282" s="10"/>
    </row>
    <row r="11283" spans="1:1" ht="15">
      <c r="A11283" s="10"/>
    </row>
    <row r="11284" spans="1:1" ht="15">
      <c r="A11284" s="10"/>
    </row>
    <row r="11285" spans="1:1" ht="15">
      <c r="A11285" s="10"/>
    </row>
    <row r="11286" spans="1:1" ht="15">
      <c r="A11286" s="10"/>
    </row>
    <row r="11287" spans="1:1" ht="15">
      <c r="A11287" s="10"/>
    </row>
    <row r="11288" spans="1:1" ht="15">
      <c r="A11288" s="10"/>
    </row>
    <row r="11289" spans="1:1" ht="15">
      <c r="A11289" s="10"/>
    </row>
    <row r="11290" spans="1:1" ht="15">
      <c r="A11290" s="10"/>
    </row>
    <row r="11291" spans="1:1" ht="15">
      <c r="A11291" s="10"/>
    </row>
    <row r="11292" spans="1:1" ht="15">
      <c r="A11292" s="10"/>
    </row>
    <row r="11293" spans="1:1" ht="15">
      <c r="A11293" s="10"/>
    </row>
    <row r="11294" spans="1:1" ht="15">
      <c r="A11294" s="10"/>
    </row>
    <row r="11295" spans="1:1" ht="15">
      <c r="A11295" s="10"/>
    </row>
    <row r="11296" spans="1:1" ht="15">
      <c r="A11296" s="10"/>
    </row>
    <row r="11297" spans="1:1" ht="15">
      <c r="A11297" s="10"/>
    </row>
    <row r="11298" spans="1:1" ht="15">
      <c r="A11298" s="10"/>
    </row>
    <row r="11299" spans="1:1" ht="15">
      <c r="A11299" s="10"/>
    </row>
    <row r="11300" spans="1:1" ht="15">
      <c r="A11300" s="10"/>
    </row>
    <row r="11301" spans="1:1" ht="15">
      <c r="A11301" s="10"/>
    </row>
    <row r="11302" spans="1:1" ht="15">
      <c r="A11302" s="10"/>
    </row>
    <row r="11303" spans="1:1" ht="15">
      <c r="A11303" s="10"/>
    </row>
    <row r="11304" spans="1:1" ht="15">
      <c r="A11304" s="10"/>
    </row>
    <row r="11305" spans="1:1" ht="15">
      <c r="A11305" s="10"/>
    </row>
    <row r="11306" spans="1:1" ht="15">
      <c r="A11306" s="10"/>
    </row>
    <row r="11307" spans="1:1" ht="15">
      <c r="A11307" s="10"/>
    </row>
    <row r="11308" spans="1:1" ht="15">
      <c r="A11308" s="10"/>
    </row>
    <row r="11309" spans="1:1" ht="15">
      <c r="A11309" s="10"/>
    </row>
    <row r="11310" spans="1:1" ht="15">
      <c r="A11310" s="10"/>
    </row>
    <row r="11311" spans="1:1" ht="15">
      <c r="A11311" s="10"/>
    </row>
    <row r="11312" spans="1:1" ht="15">
      <c r="A11312" s="10"/>
    </row>
    <row r="11313" spans="1:1" ht="15">
      <c r="A11313" s="10"/>
    </row>
    <row r="11314" spans="1:1" ht="15">
      <c r="A11314" s="10"/>
    </row>
    <row r="11315" spans="1:1" ht="15">
      <c r="A11315" s="10"/>
    </row>
    <row r="11316" spans="1:1" ht="15">
      <c r="A11316" s="10"/>
    </row>
    <row r="11317" spans="1:1" ht="15">
      <c r="A11317" s="10"/>
    </row>
    <row r="11318" spans="1:1" ht="15">
      <c r="A11318" s="10"/>
    </row>
    <row r="11319" spans="1:1" ht="15">
      <c r="A11319" s="10"/>
    </row>
    <row r="11320" spans="1:1" ht="15">
      <c r="A11320" s="10"/>
    </row>
    <row r="11321" spans="1:1" ht="15">
      <c r="A11321" s="10"/>
    </row>
    <row r="11322" spans="1:1" ht="15">
      <c r="A11322" s="10"/>
    </row>
    <row r="11323" spans="1:1" ht="15">
      <c r="A11323" s="10"/>
    </row>
    <row r="11324" spans="1:1" ht="15">
      <c r="A11324" s="10"/>
    </row>
    <row r="11325" spans="1:1" ht="15">
      <c r="A11325" s="10"/>
    </row>
    <row r="11326" spans="1:1" ht="15">
      <c r="A11326" s="10"/>
    </row>
    <row r="11327" spans="1:1" ht="15">
      <c r="A11327" s="10"/>
    </row>
    <row r="11328" spans="1:1" ht="15">
      <c r="A11328" s="10"/>
    </row>
    <row r="11329" spans="1:1" ht="15">
      <c r="A11329" s="10"/>
    </row>
    <row r="11330" spans="1:1" ht="15">
      <c r="A11330" s="10"/>
    </row>
    <row r="11331" spans="1:1" ht="15">
      <c r="A11331" s="10"/>
    </row>
    <row r="11332" spans="1:1" ht="15">
      <c r="A11332" s="10"/>
    </row>
    <row r="11333" spans="1:1" ht="15">
      <c r="A11333" s="10"/>
    </row>
    <row r="11334" spans="1:1" ht="15">
      <c r="A11334" s="10"/>
    </row>
    <row r="11335" spans="1:1" ht="15">
      <c r="A11335" s="10"/>
    </row>
    <row r="11336" spans="1:1" ht="15">
      <c r="A11336" s="10"/>
    </row>
    <row r="11337" spans="1:1" ht="15">
      <c r="A11337" s="10"/>
    </row>
    <row r="11338" spans="1:1" ht="15">
      <c r="A11338" s="10"/>
    </row>
    <row r="11339" spans="1:1" ht="15">
      <c r="A11339" s="10"/>
    </row>
    <row r="11340" spans="1:1" ht="15">
      <c r="A11340" s="10"/>
    </row>
    <row r="11341" spans="1:1" ht="15">
      <c r="A11341" s="10"/>
    </row>
    <row r="11342" spans="1:1" ht="15">
      <c r="A11342" s="10"/>
    </row>
    <row r="11343" spans="1:1" ht="15">
      <c r="A11343" s="10"/>
    </row>
    <row r="11344" spans="1:1" ht="15">
      <c r="A11344" s="10"/>
    </row>
    <row r="11345" spans="1:1" ht="15">
      <c r="A11345" s="10"/>
    </row>
    <row r="11346" spans="1:1" ht="15">
      <c r="A11346" s="10"/>
    </row>
    <row r="11347" spans="1:1" ht="15">
      <c r="A11347" s="10"/>
    </row>
    <row r="11348" spans="1:1" ht="15">
      <c r="A11348" s="10"/>
    </row>
    <row r="11349" spans="1:1" ht="15">
      <c r="A11349" s="10"/>
    </row>
    <row r="11350" spans="1:1" ht="15">
      <c r="A11350" s="10"/>
    </row>
    <row r="11351" spans="1:1" ht="15">
      <c r="A11351" s="10"/>
    </row>
    <row r="11352" spans="1:1" ht="15">
      <c r="A11352" s="10"/>
    </row>
    <row r="11353" spans="1:1" ht="15">
      <c r="A11353" s="10"/>
    </row>
    <row r="11354" spans="1:1" ht="15">
      <c r="A11354" s="10"/>
    </row>
    <row r="11355" spans="1:1" ht="15">
      <c r="A11355" s="10"/>
    </row>
    <row r="11356" spans="1:1" ht="15">
      <c r="A11356" s="10"/>
    </row>
    <row r="11357" spans="1:1" ht="15">
      <c r="A11357" s="10"/>
    </row>
    <row r="11358" spans="1:1" ht="15">
      <c r="A11358" s="10"/>
    </row>
    <row r="11359" spans="1:1" ht="15">
      <c r="A11359" s="10"/>
    </row>
    <row r="11360" spans="1:1" ht="15">
      <c r="A11360" s="10"/>
    </row>
    <row r="11361" spans="1:1" ht="15">
      <c r="A11361" s="10"/>
    </row>
    <row r="11362" spans="1:1" ht="15">
      <c r="A11362" s="10"/>
    </row>
    <row r="11363" spans="1:1" ht="15">
      <c r="A11363" s="10"/>
    </row>
    <row r="11364" spans="1:1" ht="15">
      <c r="A11364" s="10"/>
    </row>
    <row r="11365" spans="1:1" ht="15">
      <c r="A11365" s="10"/>
    </row>
    <row r="11366" spans="1:1" ht="15">
      <c r="A11366" s="10"/>
    </row>
    <row r="11367" spans="1:1" ht="15">
      <c r="A11367" s="10"/>
    </row>
    <row r="11368" spans="1:1" ht="15">
      <c r="A11368" s="10"/>
    </row>
    <row r="11369" spans="1:1" ht="15">
      <c r="A11369" s="10"/>
    </row>
    <row r="11370" spans="1:1" ht="15">
      <c r="A11370" s="10"/>
    </row>
    <row r="11371" spans="1:1" ht="15">
      <c r="A11371" s="10"/>
    </row>
    <row r="11372" spans="1:1" ht="15">
      <c r="A11372" s="10"/>
    </row>
    <row r="11373" spans="1:1" ht="15">
      <c r="A11373" s="10"/>
    </row>
    <row r="11374" spans="1:1" ht="15">
      <c r="A11374" s="10"/>
    </row>
    <row r="11375" spans="1:1" ht="15">
      <c r="A11375" s="10"/>
    </row>
    <row r="11376" spans="1:1" ht="15">
      <c r="A11376" s="10"/>
    </row>
    <row r="11377" spans="1:1" ht="15">
      <c r="A11377" s="10"/>
    </row>
    <row r="11378" spans="1:1" ht="15">
      <c r="A11378" s="10"/>
    </row>
    <row r="11379" spans="1:1" ht="15">
      <c r="A11379" s="10"/>
    </row>
    <row r="11380" spans="1:1" ht="15">
      <c r="A11380" s="10"/>
    </row>
    <row r="11381" spans="1:1" ht="15">
      <c r="A11381" s="10"/>
    </row>
    <row r="11382" spans="1:1" ht="15">
      <c r="A11382" s="10"/>
    </row>
    <row r="11383" spans="1:1" ht="15">
      <c r="A11383" s="10"/>
    </row>
    <row r="11384" spans="1:1" ht="15">
      <c r="A11384" s="10"/>
    </row>
    <row r="11385" spans="1:1" ht="15">
      <c r="A11385" s="10"/>
    </row>
    <row r="11386" spans="1:1" ht="15">
      <c r="A11386" s="10"/>
    </row>
    <row r="11387" spans="1:1" ht="15">
      <c r="A11387" s="10"/>
    </row>
    <row r="11388" spans="1:1" ht="15">
      <c r="A11388" s="10"/>
    </row>
    <row r="11389" spans="1:1" ht="15">
      <c r="A11389" s="10"/>
    </row>
    <row r="11390" spans="1:1" ht="15">
      <c r="A11390" s="10"/>
    </row>
    <row r="11391" spans="1:1" ht="15">
      <c r="A11391" s="10"/>
    </row>
    <row r="11392" spans="1:1" ht="15">
      <c r="A11392" s="10"/>
    </row>
    <row r="11393" spans="1:1" ht="15">
      <c r="A11393" s="10"/>
    </row>
    <row r="11394" spans="1:1" ht="15">
      <c r="A11394" s="10"/>
    </row>
    <row r="11395" spans="1:1" ht="15">
      <c r="A11395" s="10"/>
    </row>
    <row r="11396" spans="1:1" ht="15">
      <c r="A11396" s="10"/>
    </row>
    <row r="11397" spans="1:1" ht="15">
      <c r="A11397" s="10"/>
    </row>
    <row r="11398" spans="1:1" ht="15">
      <c r="A11398" s="10"/>
    </row>
    <row r="11399" spans="1:1" ht="15">
      <c r="A11399" s="10"/>
    </row>
    <row r="11400" spans="1:1" ht="15">
      <c r="A11400" s="10"/>
    </row>
    <row r="11401" spans="1:1" ht="15">
      <c r="A11401" s="10"/>
    </row>
    <row r="11402" spans="1:1" ht="15">
      <c r="A11402" s="10"/>
    </row>
    <row r="11403" spans="1:1" ht="15">
      <c r="A11403" s="10"/>
    </row>
    <row r="11404" spans="1:1" ht="15">
      <c r="A11404" s="10"/>
    </row>
    <row r="11405" spans="1:1" ht="15">
      <c r="A11405" s="10"/>
    </row>
    <row r="11406" spans="1:1" ht="15">
      <c r="A11406" s="10"/>
    </row>
    <row r="11407" spans="1:1" ht="15">
      <c r="A11407" s="10"/>
    </row>
    <row r="11408" spans="1:1" ht="15">
      <c r="A11408" s="10"/>
    </row>
    <row r="11409" spans="1:1" ht="15">
      <c r="A11409" s="10"/>
    </row>
    <row r="11410" spans="1:1" ht="15">
      <c r="A11410" s="10"/>
    </row>
    <row r="11411" spans="1:1" ht="15">
      <c r="A11411" s="10"/>
    </row>
    <row r="11412" spans="1:1" ht="15">
      <c r="A11412" s="10"/>
    </row>
    <row r="11413" spans="1:1" ht="15">
      <c r="A11413" s="10"/>
    </row>
    <row r="11414" spans="1:1" ht="15">
      <c r="A11414" s="10"/>
    </row>
    <row r="11415" spans="1:1" ht="15">
      <c r="A11415" s="10"/>
    </row>
    <row r="11416" spans="1:1" ht="15">
      <c r="A11416" s="10"/>
    </row>
    <row r="11417" spans="1:1" ht="15">
      <c r="A11417" s="10"/>
    </row>
    <row r="11418" spans="1:1" ht="15">
      <c r="A11418" s="10"/>
    </row>
    <row r="11419" spans="1:1" ht="15">
      <c r="A11419" s="10"/>
    </row>
    <row r="11420" spans="1:1" ht="15">
      <c r="A11420" s="10"/>
    </row>
    <row r="11421" spans="1:1" ht="15">
      <c r="A11421" s="10"/>
    </row>
    <row r="11422" spans="1:1" ht="15">
      <c r="A11422" s="10"/>
    </row>
    <row r="11423" spans="1:1" ht="15">
      <c r="A11423" s="10"/>
    </row>
    <row r="11424" spans="1:1" ht="15">
      <c r="A11424" s="10"/>
    </row>
    <row r="11425" spans="1:1" ht="15">
      <c r="A11425" s="10"/>
    </row>
    <row r="11426" spans="1:1" ht="15">
      <c r="A11426" s="10"/>
    </row>
    <row r="11427" spans="1:1" ht="15">
      <c r="A11427" s="10"/>
    </row>
    <row r="11428" spans="1:1" ht="15">
      <c r="A11428" s="10"/>
    </row>
    <row r="11429" spans="1:1" ht="15">
      <c r="A11429" s="10"/>
    </row>
    <row r="11430" spans="1:1" ht="15">
      <c r="A11430" s="10"/>
    </row>
    <row r="11431" spans="1:1" ht="15">
      <c r="A11431" s="10"/>
    </row>
    <row r="11432" spans="1:1" ht="15">
      <c r="A11432" s="10"/>
    </row>
    <row r="11433" spans="1:1" ht="15">
      <c r="A11433" s="10"/>
    </row>
    <row r="11434" spans="1:1" ht="15">
      <c r="A11434" s="10"/>
    </row>
    <row r="11435" spans="1:1" ht="15">
      <c r="A11435" s="10"/>
    </row>
    <row r="11436" spans="1:1" ht="15">
      <c r="A11436" s="10"/>
    </row>
    <row r="11437" spans="1:1" ht="15">
      <c r="A11437" s="10"/>
    </row>
    <row r="11438" spans="1:1" ht="15">
      <c r="A11438" s="10"/>
    </row>
    <row r="11439" spans="1:1" ht="15">
      <c r="A11439" s="10"/>
    </row>
    <row r="11440" spans="1:1" ht="15">
      <c r="A11440" s="10"/>
    </row>
    <row r="11441" spans="1:1" ht="15">
      <c r="A11441" s="10"/>
    </row>
    <row r="11442" spans="1:1" ht="15">
      <c r="A11442" s="10"/>
    </row>
    <row r="11443" spans="1:1" ht="15">
      <c r="A11443" s="10"/>
    </row>
    <row r="11444" spans="1:1" ht="15">
      <c r="A11444" s="10"/>
    </row>
    <row r="11445" spans="1:1" ht="15">
      <c r="A11445" s="10"/>
    </row>
    <row r="11446" spans="1:1" ht="15">
      <c r="A11446" s="10"/>
    </row>
    <row r="11447" spans="1:1" ht="15">
      <c r="A11447" s="10"/>
    </row>
    <row r="11448" spans="1:1" ht="15">
      <c r="A11448" s="10"/>
    </row>
    <row r="11449" spans="1:1" ht="15">
      <c r="A11449" s="10"/>
    </row>
    <row r="11450" spans="1:1" ht="15">
      <c r="A11450" s="10"/>
    </row>
    <row r="11451" spans="1:1" ht="15">
      <c r="A11451" s="10"/>
    </row>
    <row r="11452" spans="1:1" ht="15">
      <c r="A11452" s="10"/>
    </row>
    <row r="11453" spans="1:1" ht="15">
      <c r="A11453" s="10"/>
    </row>
    <row r="11454" spans="1:1" ht="15">
      <c r="A11454" s="10"/>
    </row>
    <row r="11455" spans="1:1" ht="15">
      <c r="A11455" s="10"/>
    </row>
    <row r="11456" spans="1:1" ht="15">
      <c r="A11456" s="10"/>
    </row>
    <row r="11457" spans="1:1" ht="15">
      <c r="A11457" s="10"/>
    </row>
    <row r="11458" spans="1:1" ht="15">
      <c r="A11458" s="10"/>
    </row>
    <row r="11459" spans="1:1" ht="15">
      <c r="A11459" s="10"/>
    </row>
    <row r="11460" spans="1:1" ht="15">
      <c r="A11460" s="10"/>
    </row>
    <row r="11461" spans="1:1" ht="15">
      <c r="A11461" s="10"/>
    </row>
    <row r="11462" spans="1:1" ht="15">
      <c r="A11462" s="10"/>
    </row>
    <row r="11463" spans="1:1" ht="15">
      <c r="A11463" s="10"/>
    </row>
    <row r="11464" spans="1:1" ht="15">
      <c r="A11464" s="10"/>
    </row>
    <row r="11465" spans="1:1" ht="15">
      <c r="A11465" s="10"/>
    </row>
    <row r="11466" spans="1:1" ht="15">
      <c r="A11466" s="10"/>
    </row>
    <row r="11467" spans="1:1" ht="15">
      <c r="A11467" s="10"/>
    </row>
    <row r="11468" spans="1:1" ht="15">
      <c r="A11468" s="10"/>
    </row>
    <row r="11469" spans="1:1" ht="15">
      <c r="A11469" s="10"/>
    </row>
    <row r="11470" spans="1:1" ht="15">
      <c r="A11470" s="10"/>
    </row>
    <row r="11471" spans="1:1" ht="15">
      <c r="A11471" s="10"/>
    </row>
    <row r="11472" spans="1:1" ht="15">
      <c r="A11472" s="10"/>
    </row>
    <row r="11473" spans="1:1" ht="15">
      <c r="A11473" s="10"/>
    </row>
    <row r="11474" spans="1:1" ht="15">
      <c r="A11474" s="10"/>
    </row>
    <row r="11475" spans="1:1" ht="15">
      <c r="A11475" s="10"/>
    </row>
    <row r="11476" spans="1:1" ht="15">
      <c r="A11476" s="10"/>
    </row>
    <row r="11477" spans="1:1" ht="15">
      <c r="A11477" s="10"/>
    </row>
    <row r="11478" spans="1:1" ht="15">
      <c r="A11478" s="10"/>
    </row>
    <row r="11479" spans="1:1" ht="15">
      <c r="A11479" s="10"/>
    </row>
    <row r="11480" spans="1:1" ht="15">
      <c r="A11480" s="10"/>
    </row>
    <row r="11481" spans="1:1" ht="15">
      <c r="A11481" s="10"/>
    </row>
    <row r="11482" spans="1:1" ht="15">
      <c r="A11482" s="10"/>
    </row>
    <row r="11483" spans="1:1" ht="15">
      <c r="A11483" s="10"/>
    </row>
    <row r="11484" spans="1:1" ht="15">
      <c r="A11484" s="10"/>
    </row>
    <row r="11485" spans="1:1" ht="15">
      <c r="A11485" s="10"/>
    </row>
    <row r="11486" spans="1:1" ht="15">
      <c r="A11486" s="10"/>
    </row>
    <row r="11487" spans="1:1" ht="15">
      <c r="A11487" s="10"/>
    </row>
    <row r="11488" spans="1:1" ht="15">
      <c r="A11488" s="10"/>
    </row>
    <row r="11489" spans="1:1" ht="15">
      <c r="A11489" s="10"/>
    </row>
    <row r="11490" spans="1:1" ht="15">
      <c r="A11490" s="10"/>
    </row>
    <row r="11491" spans="1:1" ht="15">
      <c r="A11491" s="10"/>
    </row>
    <row r="11492" spans="1:1" ht="15">
      <c r="A11492" s="10"/>
    </row>
    <row r="11493" spans="1:1" ht="15">
      <c r="A11493" s="10"/>
    </row>
    <row r="11494" spans="1:1" ht="15">
      <c r="A11494" s="10"/>
    </row>
    <row r="11495" spans="1:1" ht="15">
      <c r="A11495" s="10"/>
    </row>
    <row r="11496" spans="1:1" ht="15">
      <c r="A11496" s="10"/>
    </row>
    <row r="11497" spans="1:1" ht="15">
      <c r="A11497" s="10"/>
    </row>
    <row r="11498" spans="1:1" ht="15">
      <c r="A11498" s="10"/>
    </row>
    <row r="11499" spans="1:1" ht="15">
      <c r="A11499" s="10"/>
    </row>
    <row r="11500" spans="1:1" ht="15">
      <c r="A11500" s="10"/>
    </row>
    <row r="11501" spans="1:1" ht="15">
      <c r="A11501" s="10"/>
    </row>
    <row r="11502" spans="1:1" ht="15">
      <c r="A11502" s="10"/>
    </row>
    <row r="11503" spans="1:1" ht="15">
      <c r="A11503" s="10"/>
    </row>
    <row r="11504" spans="1:1" ht="15">
      <c r="A11504" s="10"/>
    </row>
    <row r="11505" spans="1:1" ht="15">
      <c r="A11505" s="10"/>
    </row>
    <row r="11506" spans="1:1" ht="15">
      <c r="A11506" s="10"/>
    </row>
    <row r="11507" spans="1:1" ht="15">
      <c r="A11507" s="10"/>
    </row>
    <row r="11508" spans="1:1" ht="15">
      <c r="A11508" s="10"/>
    </row>
    <row r="11509" spans="1:1" ht="15">
      <c r="A11509" s="10"/>
    </row>
    <row r="11510" spans="1:1" ht="15">
      <c r="A11510" s="10"/>
    </row>
    <row r="11511" spans="1:1" ht="15">
      <c r="A11511" s="10"/>
    </row>
    <row r="11512" spans="1:1" ht="15">
      <c r="A11512" s="10"/>
    </row>
    <row r="11513" spans="1:1" ht="15">
      <c r="A11513" s="10"/>
    </row>
    <row r="11514" spans="1:1" ht="15">
      <c r="A11514" s="10"/>
    </row>
    <row r="11515" spans="1:1" ht="15">
      <c r="A11515" s="10"/>
    </row>
    <row r="11516" spans="1:1" ht="15">
      <c r="A11516" s="10"/>
    </row>
    <row r="11517" spans="1:1" ht="15">
      <c r="A11517" s="10"/>
    </row>
    <row r="11518" spans="1:1" ht="15">
      <c r="A11518" s="10"/>
    </row>
    <row r="11519" spans="1:1" ht="15">
      <c r="A11519" s="10"/>
    </row>
    <row r="11520" spans="1:1" ht="15">
      <c r="A11520" s="10"/>
    </row>
    <row r="11521" spans="1:1" ht="15">
      <c r="A11521" s="10"/>
    </row>
    <row r="11522" spans="1:1" ht="15">
      <c r="A11522" s="10"/>
    </row>
    <row r="11523" spans="1:1" ht="15">
      <c r="A11523" s="10"/>
    </row>
    <row r="11524" spans="1:1" ht="15">
      <c r="A11524" s="10"/>
    </row>
    <row r="11525" spans="1:1" ht="15">
      <c r="A11525" s="10"/>
    </row>
    <row r="11526" spans="1:1" ht="15">
      <c r="A11526" s="10"/>
    </row>
    <row r="11527" spans="1:1" ht="15">
      <c r="A11527" s="10"/>
    </row>
    <row r="11528" spans="1:1" ht="15">
      <c r="A11528" s="10"/>
    </row>
    <row r="11529" spans="1:1" ht="15">
      <c r="A11529" s="10"/>
    </row>
    <row r="11530" spans="1:1" ht="15">
      <c r="A11530" s="10"/>
    </row>
    <row r="11531" spans="1:1" ht="15">
      <c r="A11531" s="10"/>
    </row>
    <row r="11532" spans="1:1" ht="15">
      <c r="A11532" s="10"/>
    </row>
    <row r="11533" spans="1:1" ht="15">
      <c r="A11533" s="10"/>
    </row>
    <row r="11534" spans="1:1" ht="15">
      <c r="A11534" s="10"/>
    </row>
    <row r="11535" spans="1:1" ht="15">
      <c r="A11535" s="10"/>
    </row>
    <row r="11536" spans="1:1" ht="15">
      <c r="A11536" s="10"/>
    </row>
    <row r="11537" spans="1:1" ht="15">
      <c r="A11537" s="10"/>
    </row>
    <row r="11538" spans="1:1" ht="15">
      <c r="A11538" s="10"/>
    </row>
    <row r="11539" spans="1:1" ht="15">
      <c r="A11539" s="10"/>
    </row>
    <row r="11540" spans="1:1" ht="15">
      <c r="A11540" s="10"/>
    </row>
    <row r="11541" spans="1:1" ht="15">
      <c r="A11541" s="10"/>
    </row>
    <row r="11542" spans="1:1" ht="15">
      <c r="A11542" s="10"/>
    </row>
    <row r="11543" spans="1:1" ht="15">
      <c r="A11543" s="10"/>
    </row>
    <row r="11544" spans="1:1" ht="15">
      <c r="A11544" s="10"/>
    </row>
    <row r="11545" spans="1:1" ht="15">
      <c r="A11545" s="10"/>
    </row>
    <row r="11546" spans="1:1" ht="15">
      <c r="A11546" s="10"/>
    </row>
    <row r="11547" spans="1:1" ht="15">
      <c r="A11547" s="10"/>
    </row>
    <row r="11548" spans="1:1" ht="15">
      <c r="A11548" s="10"/>
    </row>
    <row r="11549" spans="1:1" ht="15">
      <c r="A11549" s="10"/>
    </row>
    <row r="11550" spans="1:1" ht="15">
      <c r="A11550" s="10"/>
    </row>
    <row r="11551" spans="1:1" ht="15">
      <c r="A11551" s="10"/>
    </row>
    <row r="11552" spans="1:1" ht="15">
      <c r="A11552" s="10"/>
    </row>
    <row r="11553" spans="1:1" ht="15">
      <c r="A11553" s="10"/>
    </row>
    <row r="11554" spans="1:1" ht="15">
      <c r="A11554" s="10"/>
    </row>
    <row r="11555" spans="1:1" ht="15">
      <c r="A11555" s="10"/>
    </row>
    <row r="11556" spans="1:1" ht="15">
      <c r="A11556" s="10"/>
    </row>
    <row r="11557" spans="1:1" ht="15">
      <c r="A11557" s="10"/>
    </row>
    <row r="11558" spans="1:1" ht="15">
      <c r="A11558" s="10"/>
    </row>
    <row r="11559" spans="1:1" ht="15">
      <c r="A11559" s="10"/>
    </row>
    <row r="11560" spans="1:1" ht="15">
      <c r="A11560" s="10"/>
    </row>
    <row r="11561" spans="1:1" ht="15">
      <c r="A11561" s="10"/>
    </row>
    <row r="11562" spans="1:1" ht="15">
      <c r="A11562" s="10"/>
    </row>
    <row r="11563" spans="1:1" ht="15">
      <c r="A11563" s="10"/>
    </row>
    <row r="11564" spans="1:1" ht="15">
      <c r="A11564" s="10"/>
    </row>
    <row r="11565" spans="1:1" ht="15">
      <c r="A11565" s="10"/>
    </row>
    <row r="11566" spans="1:1" ht="15">
      <c r="A11566" s="10"/>
    </row>
    <row r="11567" spans="1:1" ht="15">
      <c r="A11567" s="10"/>
    </row>
    <row r="11568" spans="1:1" ht="15">
      <c r="A11568" s="10"/>
    </row>
    <row r="11569" spans="1:1" ht="15">
      <c r="A11569" s="10"/>
    </row>
    <row r="11570" spans="1:1" ht="15">
      <c r="A11570" s="10"/>
    </row>
    <row r="11571" spans="1:1" ht="15">
      <c r="A11571" s="10"/>
    </row>
    <row r="11572" spans="1:1" ht="15">
      <c r="A11572" s="10"/>
    </row>
    <row r="11573" spans="1:1" ht="15">
      <c r="A11573" s="10"/>
    </row>
    <row r="11574" spans="1:1" ht="15">
      <c r="A11574" s="10"/>
    </row>
    <row r="11575" spans="1:1" ht="15">
      <c r="A11575" s="10"/>
    </row>
    <row r="11576" spans="1:1" ht="15">
      <c r="A11576" s="10"/>
    </row>
    <row r="11577" spans="1:1" ht="15">
      <c r="A11577" s="10"/>
    </row>
    <row r="11578" spans="1:1" ht="15">
      <c r="A11578" s="10"/>
    </row>
    <row r="11579" spans="1:1" ht="15">
      <c r="A11579" s="10"/>
    </row>
    <row r="11580" spans="1:1" ht="15">
      <c r="A11580" s="10"/>
    </row>
    <row r="11581" spans="1:1" ht="15">
      <c r="A11581" s="10"/>
    </row>
    <row r="11582" spans="1:1" ht="15">
      <c r="A11582" s="10"/>
    </row>
    <row r="11583" spans="1:1" ht="15">
      <c r="A11583" s="10"/>
    </row>
    <row r="11584" spans="1:1" ht="15">
      <c r="A11584" s="10"/>
    </row>
    <row r="11585" spans="1:1" ht="15">
      <c r="A11585" s="10"/>
    </row>
    <row r="11586" spans="1:1" ht="15">
      <c r="A11586" s="10"/>
    </row>
    <row r="11587" spans="1:1" ht="15">
      <c r="A11587" s="10"/>
    </row>
    <row r="11588" spans="1:1" ht="15">
      <c r="A11588" s="10"/>
    </row>
    <row r="11589" spans="1:1" ht="15">
      <c r="A11589" s="10"/>
    </row>
    <row r="11590" spans="1:1" ht="15">
      <c r="A11590" s="10"/>
    </row>
    <row r="11591" spans="1:1" ht="15">
      <c r="A11591" s="10"/>
    </row>
    <row r="11592" spans="1:1" ht="15">
      <c r="A11592" s="10"/>
    </row>
    <row r="11593" spans="1:1" ht="15">
      <c r="A11593" s="10"/>
    </row>
    <row r="11594" spans="1:1" ht="15">
      <c r="A11594" s="10"/>
    </row>
    <row r="11595" spans="1:1" ht="15">
      <c r="A11595" s="10"/>
    </row>
    <row r="11596" spans="1:1" ht="15">
      <c r="A11596" s="10"/>
    </row>
    <row r="11597" spans="1:1" ht="15">
      <c r="A11597" s="10"/>
    </row>
    <row r="11598" spans="1:1" ht="15">
      <c r="A11598" s="10"/>
    </row>
    <row r="11599" spans="1:1" ht="15">
      <c r="A11599" s="10"/>
    </row>
    <row r="11600" spans="1:1" ht="15">
      <c r="A11600" s="10"/>
    </row>
    <row r="11601" spans="1:1" ht="15">
      <c r="A11601" s="10"/>
    </row>
    <row r="11602" spans="1:1" ht="15">
      <c r="A11602" s="10"/>
    </row>
    <row r="11603" spans="1:1" ht="15">
      <c r="A11603" s="10"/>
    </row>
    <row r="11604" spans="1:1" ht="15">
      <c r="A11604" s="10"/>
    </row>
    <row r="11605" spans="1:1" ht="15">
      <c r="A11605" s="10"/>
    </row>
    <row r="11606" spans="1:1" ht="15">
      <c r="A11606" s="10"/>
    </row>
    <row r="11607" spans="1:1" ht="15">
      <c r="A11607" s="10"/>
    </row>
    <row r="11608" spans="1:1" ht="15">
      <c r="A11608" s="10"/>
    </row>
    <row r="11609" spans="1:1" ht="15">
      <c r="A11609" s="10"/>
    </row>
    <row r="11610" spans="1:1" ht="15">
      <c r="A11610" s="10"/>
    </row>
    <row r="11611" spans="1:1" ht="15">
      <c r="A11611" s="10"/>
    </row>
    <row r="11612" spans="1:1" ht="15">
      <c r="A11612" s="10"/>
    </row>
    <row r="11613" spans="1:1" ht="15">
      <c r="A11613" s="10"/>
    </row>
    <row r="11614" spans="1:1" ht="15">
      <c r="A11614" s="10"/>
    </row>
    <row r="11615" spans="1:1" ht="15">
      <c r="A11615" s="10"/>
    </row>
    <row r="11616" spans="1:1" ht="15">
      <c r="A11616" s="10"/>
    </row>
    <row r="11617" spans="1:1" ht="15">
      <c r="A11617" s="10"/>
    </row>
    <row r="11618" spans="1:1" ht="15">
      <c r="A11618" s="10"/>
    </row>
    <row r="11619" spans="1:1" ht="15">
      <c r="A11619" s="10"/>
    </row>
    <row r="11620" spans="1:1" ht="15">
      <c r="A11620" s="10"/>
    </row>
    <row r="11621" spans="1:1" ht="15">
      <c r="A11621" s="10"/>
    </row>
    <row r="11622" spans="1:1" ht="15">
      <c r="A11622" s="10"/>
    </row>
    <row r="11623" spans="1:1" ht="15">
      <c r="A11623" s="10"/>
    </row>
    <row r="11624" spans="1:1" ht="15">
      <c r="A11624" s="10"/>
    </row>
    <row r="11625" spans="1:1" ht="15">
      <c r="A11625" s="10"/>
    </row>
    <row r="11626" spans="1:1" ht="15">
      <c r="A11626" s="10"/>
    </row>
    <row r="11627" spans="1:1" ht="15">
      <c r="A11627" s="10"/>
    </row>
    <row r="11628" spans="1:1" ht="15">
      <c r="A11628" s="10"/>
    </row>
    <row r="11629" spans="1:1" ht="15">
      <c r="A11629" s="10"/>
    </row>
    <row r="11630" spans="1:1" ht="15">
      <c r="A11630" s="10"/>
    </row>
    <row r="11631" spans="1:1" ht="15">
      <c r="A11631" s="10"/>
    </row>
    <row r="11632" spans="1:1" ht="15">
      <c r="A11632" s="10"/>
    </row>
    <row r="11633" spans="1:1" ht="15">
      <c r="A11633" s="10"/>
    </row>
    <row r="11634" spans="1:1" ht="15">
      <c r="A11634" s="10"/>
    </row>
    <row r="11635" spans="1:1" ht="15">
      <c r="A11635" s="10"/>
    </row>
    <row r="11636" spans="1:1" ht="15">
      <c r="A11636" s="10"/>
    </row>
    <row r="11637" spans="1:1" ht="15">
      <c r="A11637" s="10"/>
    </row>
    <row r="11638" spans="1:1" ht="15">
      <c r="A11638" s="10"/>
    </row>
    <row r="11639" spans="1:1" ht="15">
      <c r="A11639" s="10"/>
    </row>
    <row r="11640" spans="1:1" ht="15">
      <c r="A11640" s="10"/>
    </row>
    <row r="11641" spans="1:1" ht="15">
      <c r="A11641" s="10"/>
    </row>
    <row r="11642" spans="1:1" ht="15">
      <c r="A11642" s="10"/>
    </row>
    <row r="11643" spans="1:1" ht="15">
      <c r="A11643" s="10"/>
    </row>
    <row r="11644" spans="1:1" ht="15">
      <c r="A11644" s="10"/>
    </row>
    <row r="11645" spans="1:1" ht="15">
      <c r="A11645" s="10"/>
    </row>
    <row r="11646" spans="1:1" ht="15">
      <c r="A11646" s="10"/>
    </row>
    <row r="11647" spans="1:1" ht="15">
      <c r="A11647" s="10"/>
    </row>
    <row r="11648" spans="1:1" ht="15">
      <c r="A11648" s="10"/>
    </row>
    <row r="11649" spans="1:1" ht="15">
      <c r="A11649" s="10"/>
    </row>
    <row r="11650" spans="1:1" ht="15">
      <c r="A11650" s="10"/>
    </row>
    <row r="11651" spans="1:1" ht="15">
      <c r="A11651" s="10"/>
    </row>
    <row r="11652" spans="1:1" ht="15">
      <c r="A11652" s="10"/>
    </row>
    <row r="11653" spans="1:1" ht="15">
      <c r="A11653" s="10"/>
    </row>
    <row r="11654" spans="1:1" ht="15">
      <c r="A11654" s="10"/>
    </row>
    <row r="11655" spans="1:1" ht="15">
      <c r="A11655" s="10"/>
    </row>
    <row r="11656" spans="1:1" ht="15">
      <c r="A11656" s="10"/>
    </row>
    <row r="11657" spans="1:1" ht="15">
      <c r="A11657" s="10"/>
    </row>
    <row r="11658" spans="1:1" ht="15">
      <c r="A11658" s="10"/>
    </row>
    <row r="11659" spans="1:1" ht="15">
      <c r="A11659" s="10"/>
    </row>
    <row r="11660" spans="1:1" ht="15">
      <c r="A11660" s="10"/>
    </row>
    <row r="11661" spans="1:1" ht="15">
      <c r="A11661" s="10"/>
    </row>
    <row r="11662" spans="1:1" ht="15">
      <c r="A11662" s="10"/>
    </row>
    <row r="11663" spans="1:1" ht="15">
      <c r="A11663" s="10"/>
    </row>
    <row r="11664" spans="1:1" ht="15">
      <c r="A11664" s="10"/>
    </row>
    <row r="11665" spans="1:1" ht="15">
      <c r="A11665" s="10"/>
    </row>
    <row r="11666" spans="1:1" ht="15">
      <c r="A11666" s="10"/>
    </row>
    <row r="11667" spans="1:1" ht="15">
      <c r="A11667" s="10"/>
    </row>
    <row r="11668" spans="1:1" ht="15">
      <c r="A11668" s="10"/>
    </row>
    <row r="11669" spans="1:1" ht="15">
      <c r="A11669" s="10"/>
    </row>
    <row r="11670" spans="1:1" ht="15">
      <c r="A11670" s="10"/>
    </row>
    <row r="11671" spans="1:1" ht="15">
      <c r="A11671" s="10"/>
    </row>
    <row r="11672" spans="1:1" ht="15">
      <c r="A11672" s="10"/>
    </row>
    <row r="11673" spans="1:1" ht="15">
      <c r="A11673" s="10"/>
    </row>
    <row r="11674" spans="1:1" ht="15">
      <c r="A11674" s="10"/>
    </row>
    <row r="11675" spans="1:1" ht="15">
      <c r="A11675" s="10"/>
    </row>
    <row r="11676" spans="1:1" ht="15">
      <c r="A11676" s="10"/>
    </row>
    <row r="11677" spans="1:1" ht="15">
      <c r="A11677" s="10"/>
    </row>
    <row r="11678" spans="1:1" ht="15">
      <c r="A11678" s="10"/>
    </row>
    <row r="11679" spans="1:1" ht="15">
      <c r="A11679" s="10"/>
    </row>
    <row r="11680" spans="1:1" ht="15">
      <c r="A11680" s="10"/>
    </row>
    <row r="11681" spans="1:1" ht="15">
      <c r="A11681" s="10"/>
    </row>
    <row r="11682" spans="1:1" ht="15">
      <c r="A11682" s="10"/>
    </row>
    <row r="11683" spans="1:1" ht="15">
      <c r="A11683" s="10"/>
    </row>
    <row r="11684" spans="1:1" ht="15">
      <c r="A11684" s="10"/>
    </row>
    <row r="11685" spans="1:1" ht="15">
      <c r="A11685" s="10"/>
    </row>
    <row r="11686" spans="1:1" ht="15">
      <c r="A11686" s="10"/>
    </row>
    <row r="11687" spans="1:1" ht="15">
      <c r="A11687" s="10"/>
    </row>
    <row r="11688" spans="1:1" ht="15">
      <c r="A11688" s="10"/>
    </row>
    <row r="11689" spans="1:1" ht="15">
      <c r="A11689" s="10"/>
    </row>
    <row r="11690" spans="1:1" ht="15">
      <c r="A11690" s="10"/>
    </row>
    <row r="11691" spans="1:1" ht="15">
      <c r="A11691" s="10"/>
    </row>
    <row r="11692" spans="1:1" ht="15">
      <c r="A11692" s="10"/>
    </row>
    <row r="11693" spans="1:1" ht="15">
      <c r="A11693" s="10"/>
    </row>
    <row r="11694" spans="1:1" ht="15">
      <c r="A11694" s="10"/>
    </row>
    <row r="11695" spans="1:1" ht="15">
      <c r="A11695" s="10"/>
    </row>
    <row r="11696" spans="1:1" ht="15">
      <c r="A11696" s="10"/>
    </row>
    <row r="11697" spans="1:1" ht="15">
      <c r="A11697" s="10"/>
    </row>
    <row r="11698" spans="1:1" ht="15">
      <c r="A11698" s="10"/>
    </row>
    <row r="11699" spans="1:1" ht="15">
      <c r="A11699" s="10"/>
    </row>
    <row r="11700" spans="1:1" ht="15">
      <c r="A11700" s="10"/>
    </row>
    <row r="11701" spans="1:1" ht="15">
      <c r="A11701" s="10"/>
    </row>
    <row r="11702" spans="1:1" ht="15">
      <c r="A11702" s="10"/>
    </row>
    <row r="11703" spans="1:1" ht="15">
      <c r="A11703" s="10"/>
    </row>
    <row r="11704" spans="1:1" ht="15">
      <c r="A11704" s="10"/>
    </row>
    <row r="11705" spans="1:1" ht="15">
      <c r="A11705" s="10"/>
    </row>
    <row r="11706" spans="1:1" ht="15">
      <c r="A11706" s="10"/>
    </row>
    <row r="11707" spans="1:1" ht="15">
      <c r="A11707" s="10"/>
    </row>
    <row r="11708" spans="1:1" ht="15">
      <c r="A11708" s="10"/>
    </row>
    <row r="11709" spans="1:1" ht="15">
      <c r="A11709" s="10"/>
    </row>
    <row r="11710" spans="1:1" ht="15">
      <c r="A11710" s="10"/>
    </row>
    <row r="11711" spans="1:1" ht="15">
      <c r="A11711" s="10"/>
    </row>
    <row r="11712" spans="1:1" ht="15">
      <c r="A11712" s="10"/>
    </row>
    <row r="11713" spans="1:1" ht="15">
      <c r="A11713" s="10"/>
    </row>
    <row r="11714" spans="1:1" ht="15">
      <c r="A11714" s="10"/>
    </row>
    <row r="11715" spans="1:1" ht="15">
      <c r="A11715" s="10"/>
    </row>
    <row r="11716" spans="1:1" ht="15">
      <c r="A11716" s="10"/>
    </row>
    <row r="11717" spans="1:1" ht="15">
      <c r="A11717" s="10"/>
    </row>
    <row r="11718" spans="1:1" ht="15">
      <c r="A11718" s="10"/>
    </row>
    <row r="11719" spans="1:1" ht="15">
      <c r="A11719" s="10"/>
    </row>
    <row r="11720" spans="1:1" ht="15">
      <c r="A11720" s="10"/>
    </row>
    <row r="11721" spans="1:1" ht="15">
      <c r="A11721" s="10"/>
    </row>
    <row r="11722" spans="1:1" ht="15">
      <c r="A11722" s="10"/>
    </row>
    <row r="11723" spans="1:1" ht="15">
      <c r="A11723" s="10"/>
    </row>
    <row r="11724" spans="1:1" ht="15">
      <c r="A11724" s="10"/>
    </row>
    <row r="11725" spans="1:1" ht="15">
      <c r="A11725" s="10"/>
    </row>
    <row r="11726" spans="1:1" ht="15">
      <c r="A11726" s="10"/>
    </row>
    <row r="11727" spans="1:1" ht="15">
      <c r="A11727" s="10"/>
    </row>
    <row r="11728" spans="1:1" ht="15">
      <c r="A11728" s="10"/>
    </row>
    <row r="11729" spans="1:1" ht="15">
      <c r="A11729" s="10"/>
    </row>
    <row r="11730" spans="1:1" ht="15">
      <c r="A11730" s="10"/>
    </row>
    <row r="11731" spans="1:1" ht="15">
      <c r="A11731" s="10"/>
    </row>
    <row r="11732" spans="1:1" ht="15">
      <c r="A11732" s="10"/>
    </row>
    <row r="11733" spans="1:1" ht="15">
      <c r="A11733" s="10"/>
    </row>
    <row r="11734" spans="1:1" ht="15">
      <c r="A11734" s="10"/>
    </row>
    <row r="11735" spans="1:1" ht="15">
      <c r="A11735" s="10"/>
    </row>
    <row r="11736" spans="1:1" ht="15">
      <c r="A11736" s="10"/>
    </row>
    <row r="11737" spans="1:1" ht="15">
      <c r="A11737" s="10"/>
    </row>
    <row r="11738" spans="1:1" ht="15">
      <c r="A11738" s="10"/>
    </row>
    <row r="11739" spans="1:1" ht="15">
      <c r="A11739" s="10"/>
    </row>
    <row r="11740" spans="1:1" ht="15">
      <c r="A11740" s="10"/>
    </row>
    <row r="11741" spans="1:1" ht="15">
      <c r="A11741" s="10"/>
    </row>
    <row r="11742" spans="1:1" ht="15">
      <c r="A11742" s="10"/>
    </row>
    <row r="11743" spans="1:1" ht="15">
      <c r="A11743" s="10"/>
    </row>
    <row r="11744" spans="1:1" ht="15">
      <c r="A11744" s="10"/>
    </row>
    <row r="11745" spans="1:1" ht="15">
      <c r="A11745" s="10"/>
    </row>
    <row r="11746" spans="1:1" ht="15">
      <c r="A11746" s="10"/>
    </row>
    <row r="11747" spans="1:1" ht="15">
      <c r="A11747" s="10"/>
    </row>
    <row r="11748" spans="1:1" ht="15">
      <c r="A11748" s="10"/>
    </row>
    <row r="11749" spans="1:1" ht="15">
      <c r="A11749" s="10"/>
    </row>
    <row r="11750" spans="1:1" ht="15">
      <c r="A11750" s="10"/>
    </row>
    <row r="11751" spans="1:1" ht="15">
      <c r="A11751" s="10"/>
    </row>
    <row r="11752" spans="1:1" ht="15">
      <c r="A11752" s="10"/>
    </row>
    <row r="11753" spans="1:1" ht="15">
      <c r="A11753" s="10"/>
    </row>
    <row r="11754" spans="1:1" ht="15">
      <c r="A11754" s="10"/>
    </row>
    <row r="11755" spans="1:1" ht="15">
      <c r="A11755" s="10"/>
    </row>
    <row r="11756" spans="1:1" ht="15">
      <c r="A11756" s="10"/>
    </row>
    <row r="11757" spans="1:1" ht="15">
      <c r="A11757" s="10"/>
    </row>
    <row r="11758" spans="1:1" ht="15">
      <c r="A11758" s="10"/>
    </row>
    <row r="11759" spans="1:1" ht="15">
      <c r="A11759" s="10"/>
    </row>
    <row r="11760" spans="1:1" ht="15">
      <c r="A11760" s="10"/>
    </row>
    <row r="11761" spans="1:1" ht="15">
      <c r="A11761" s="10"/>
    </row>
    <row r="11762" spans="1:1" ht="15">
      <c r="A11762" s="10"/>
    </row>
    <row r="11763" spans="1:1" ht="15">
      <c r="A11763" s="10"/>
    </row>
    <row r="11764" spans="1:1" ht="15">
      <c r="A11764" s="10"/>
    </row>
    <row r="11765" spans="1:1" ht="15">
      <c r="A11765" s="10"/>
    </row>
    <row r="11766" spans="1:1" ht="15">
      <c r="A11766" s="10"/>
    </row>
    <row r="11767" spans="1:1" ht="15">
      <c r="A11767" s="10"/>
    </row>
    <row r="11768" spans="1:1" ht="15">
      <c r="A11768" s="10"/>
    </row>
    <row r="11769" spans="1:1" ht="15">
      <c r="A11769" s="10"/>
    </row>
    <row r="11770" spans="1:1" ht="15">
      <c r="A11770" s="10"/>
    </row>
    <row r="11771" spans="1:1" ht="15">
      <c r="A11771" s="10"/>
    </row>
    <row r="11772" spans="1:1" ht="15">
      <c r="A11772" s="10"/>
    </row>
    <row r="11773" spans="1:1" ht="15">
      <c r="A11773" s="10"/>
    </row>
    <row r="11774" spans="1:1" ht="15">
      <c r="A11774" s="10"/>
    </row>
    <row r="11775" spans="1:1" ht="15">
      <c r="A11775" s="10"/>
    </row>
    <row r="11776" spans="1:1" ht="15">
      <c r="A11776" s="10"/>
    </row>
    <row r="11777" spans="1:1" ht="15">
      <c r="A11777" s="10"/>
    </row>
    <row r="11778" spans="1:1" ht="15">
      <c r="A11778" s="10"/>
    </row>
    <row r="11779" spans="1:1" ht="15">
      <c r="A11779" s="10"/>
    </row>
    <row r="11780" spans="1:1" ht="15">
      <c r="A11780" s="10"/>
    </row>
    <row r="11781" spans="1:1" ht="15">
      <c r="A11781" s="10"/>
    </row>
    <row r="11782" spans="1:1" ht="15">
      <c r="A11782" s="10"/>
    </row>
    <row r="11783" spans="1:1" ht="15">
      <c r="A11783" s="10"/>
    </row>
    <row r="11784" spans="1:1" ht="15">
      <c r="A11784" s="10"/>
    </row>
    <row r="11785" spans="1:1" ht="15">
      <c r="A11785" s="10"/>
    </row>
    <row r="11786" spans="1:1" ht="15">
      <c r="A11786" s="10"/>
    </row>
    <row r="11787" spans="1:1" ht="15">
      <c r="A11787" s="10"/>
    </row>
    <row r="11788" spans="1:1" ht="15">
      <c r="A11788" s="10"/>
    </row>
    <row r="11789" spans="1:1" ht="15">
      <c r="A11789" s="10"/>
    </row>
    <row r="11790" spans="1:1" ht="15">
      <c r="A11790" s="10"/>
    </row>
    <row r="11791" spans="1:1" ht="15">
      <c r="A11791" s="10"/>
    </row>
    <row r="11792" spans="1:1" ht="15">
      <c r="A11792" s="10"/>
    </row>
    <row r="11793" spans="1:1" ht="15">
      <c r="A11793" s="10"/>
    </row>
    <row r="11794" spans="1:1" ht="15">
      <c r="A11794" s="10"/>
    </row>
    <row r="11795" spans="1:1" ht="15">
      <c r="A11795" s="10"/>
    </row>
    <row r="11796" spans="1:1" ht="15">
      <c r="A11796" s="10"/>
    </row>
    <row r="11797" spans="1:1" ht="15">
      <c r="A11797" s="10"/>
    </row>
    <row r="11798" spans="1:1" ht="15">
      <c r="A11798" s="10"/>
    </row>
    <row r="11799" spans="1:1" ht="15">
      <c r="A11799" s="10"/>
    </row>
    <row r="11800" spans="1:1" ht="15">
      <c r="A11800" s="10"/>
    </row>
    <row r="11801" spans="1:1" ht="15">
      <c r="A11801" s="10"/>
    </row>
    <row r="11802" spans="1:1" ht="15">
      <c r="A11802" s="10"/>
    </row>
    <row r="11803" spans="1:1" ht="15">
      <c r="A11803" s="10"/>
    </row>
    <row r="11804" spans="1:1" ht="15">
      <c r="A11804" s="10"/>
    </row>
    <row r="11805" spans="1:1" ht="15">
      <c r="A11805" s="10"/>
    </row>
    <row r="11806" spans="1:1" ht="15">
      <c r="A11806" s="10"/>
    </row>
    <row r="11807" spans="1:1" ht="15">
      <c r="A11807" s="10"/>
    </row>
    <row r="11808" spans="1:1" ht="15">
      <c r="A11808" s="10"/>
    </row>
    <row r="11809" spans="1:1" ht="15">
      <c r="A11809" s="10"/>
    </row>
    <row r="11810" spans="1:1" ht="15">
      <c r="A11810" s="10"/>
    </row>
    <row r="11811" spans="1:1" ht="15">
      <c r="A11811" s="10"/>
    </row>
    <row r="11812" spans="1:1" ht="15">
      <c r="A11812" s="10"/>
    </row>
    <row r="11813" spans="1:1" ht="15">
      <c r="A11813" s="10"/>
    </row>
    <row r="11814" spans="1:1" ht="15">
      <c r="A11814" s="10"/>
    </row>
    <row r="11815" spans="1:1" ht="15">
      <c r="A11815" s="10"/>
    </row>
    <row r="11816" spans="1:1" ht="15">
      <c r="A11816" s="10"/>
    </row>
    <row r="11817" spans="1:1" ht="15">
      <c r="A11817" s="10"/>
    </row>
    <row r="11818" spans="1:1" ht="15">
      <c r="A11818" s="10"/>
    </row>
    <row r="11819" spans="1:1" ht="15">
      <c r="A11819" s="10"/>
    </row>
    <row r="11820" spans="1:1" ht="15">
      <c r="A11820" s="10"/>
    </row>
    <row r="11821" spans="1:1" ht="15">
      <c r="A11821" s="10"/>
    </row>
    <row r="11822" spans="1:1" ht="15">
      <c r="A11822" s="10"/>
    </row>
    <row r="11823" spans="1:1" ht="15">
      <c r="A11823" s="10"/>
    </row>
    <row r="11824" spans="1:1" ht="15">
      <c r="A11824" s="10"/>
    </row>
    <row r="11825" spans="1:1" ht="15">
      <c r="A11825" s="10"/>
    </row>
    <row r="11826" spans="1:1" ht="15">
      <c r="A11826" s="10"/>
    </row>
    <row r="11827" spans="1:1" ht="15">
      <c r="A11827" s="10"/>
    </row>
    <row r="11828" spans="1:1" ht="15">
      <c r="A11828" s="10"/>
    </row>
    <row r="11829" spans="1:1" ht="15">
      <c r="A11829" s="10"/>
    </row>
    <row r="11830" spans="1:1" ht="15">
      <c r="A11830" s="10"/>
    </row>
    <row r="11831" spans="1:1" ht="15">
      <c r="A11831" s="10"/>
    </row>
    <row r="11832" spans="1:1" ht="15">
      <c r="A11832" s="10"/>
    </row>
    <row r="11833" spans="1:1" ht="15">
      <c r="A11833" s="10"/>
    </row>
    <row r="11834" spans="1:1" ht="15">
      <c r="A11834" s="10"/>
    </row>
    <row r="11835" spans="1:1" ht="15">
      <c r="A11835" s="10"/>
    </row>
    <row r="11836" spans="1:1" ht="15">
      <c r="A11836" s="10"/>
    </row>
    <row r="11837" spans="1:1" ht="15">
      <c r="A11837" s="10"/>
    </row>
    <row r="11838" spans="1:1" ht="15">
      <c r="A11838" s="10"/>
    </row>
    <row r="11839" spans="1:1" ht="15">
      <c r="A11839" s="10"/>
    </row>
    <row r="11840" spans="1:1" ht="15">
      <c r="A11840" s="10"/>
    </row>
    <row r="11841" spans="1:1" ht="15">
      <c r="A11841" s="10"/>
    </row>
    <row r="11842" spans="1:1" ht="15">
      <c r="A11842" s="10"/>
    </row>
    <row r="11843" spans="1:1" ht="15">
      <c r="A11843" s="10"/>
    </row>
    <row r="11844" spans="1:1" ht="15">
      <c r="A11844" s="10"/>
    </row>
    <row r="11845" spans="1:1" ht="15">
      <c r="A11845" s="10"/>
    </row>
    <row r="11846" spans="1:1" ht="15">
      <c r="A11846" s="10"/>
    </row>
    <row r="11847" spans="1:1" ht="15">
      <c r="A11847" s="10"/>
    </row>
    <row r="11848" spans="1:1" ht="15">
      <c r="A11848" s="10"/>
    </row>
    <row r="11849" spans="1:1" ht="15">
      <c r="A11849" s="10"/>
    </row>
    <row r="11850" spans="1:1" ht="15">
      <c r="A11850" s="10"/>
    </row>
    <row r="11851" spans="1:1" ht="15">
      <c r="A11851" s="10"/>
    </row>
    <row r="11852" spans="1:1" ht="15">
      <c r="A11852" s="10"/>
    </row>
    <row r="11853" spans="1:1" ht="15">
      <c r="A11853" s="10"/>
    </row>
    <row r="11854" spans="1:1" ht="15">
      <c r="A11854" s="10"/>
    </row>
    <row r="11855" spans="1:1" ht="15">
      <c r="A11855" s="10"/>
    </row>
    <row r="11856" spans="1:1" ht="15">
      <c r="A11856" s="10"/>
    </row>
    <row r="11857" spans="1:1" ht="15">
      <c r="A11857" s="10"/>
    </row>
    <row r="11858" spans="1:1" ht="15">
      <c r="A11858" s="10"/>
    </row>
    <row r="11859" spans="1:1" ht="15">
      <c r="A11859" s="10"/>
    </row>
    <row r="11860" spans="1:1" ht="15">
      <c r="A11860" s="10"/>
    </row>
    <row r="11861" spans="1:1" ht="15">
      <c r="A11861" s="10"/>
    </row>
    <row r="11862" spans="1:1" ht="15">
      <c r="A11862" s="10"/>
    </row>
    <row r="11863" spans="1:1" ht="15">
      <c r="A11863" s="10"/>
    </row>
    <row r="11864" spans="1:1" ht="15">
      <c r="A11864" s="10"/>
    </row>
    <row r="11865" spans="1:1" ht="15">
      <c r="A11865" s="10"/>
    </row>
    <row r="11866" spans="1:1" ht="15">
      <c r="A11866" s="10"/>
    </row>
    <row r="11867" spans="1:1" ht="15">
      <c r="A11867" s="10"/>
    </row>
    <row r="11868" spans="1:1" ht="15">
      <c r="A11868" s="10"/>
    </row>
    <row r="11869" spans="1:1" ht="15">
      <c r="A11869" s="10"/>
    </row>
    <row r="11870" spans="1:1" ht="15">
      <c r="A11870" s="10"/>
    </row>
    <row r="11871" spans="1:1" ht="15">
      <c r="A11871" s="10"/>
    </row>
    <row r="11872" spans="1:1" ht="15">
      <c r="A11872" s="10"/>
    </row>
    <row r="11873" spans="1:1" ht="15">
      <c r="A11873" s="10"/>
    </row>
    <row r="11874" spans="1:1" ht="15">
      <c r="A11874" s="10"/>
    </row>
    <row r="11875" spans="1:1" ht="15">
      <c r="A11875" s="10"/>
    </row>
    <row r="11876" spans="1:1" ht="15">
      <c r="A11876" s="10"/>
    </row>
    <row r="11877" spans="1:1" ht="15">
      <c r="A11877" s="10"/>
    </row>
    <row r="11878" spans="1:1" ht="15">
      <c r="A11878" s="10"/>
    </row>
    <row r="11879" spans="1:1" ht="15">
      <c r="A11879" s="10"/>
    </row>
    <row r="11880" spans="1:1" ht="15">
      <c r="A11880" s="10"/>
    </row>
    <row r="11881" spans="1:1" ht="15">
      <c r="A11881" s="10"/>
    </row>
    <row r="11882" spans="1:1" ht="15">
      <c r="A11882" s="10"/>
    </row>
    <row r="11883" spans="1:1" ht="15">
      <c r="A11883" s="10"/>
    </row>
    <row r="11884" spans="1:1" ht="15">
      <c r="A11884" s="10"/>
    </row>
    <row r="11885" spans="1:1" ht="15">
      <c r="A11885" s="10"/>
    </row>
    <row r="11886" spans="1:1" ht="15">
      <c r="A11886" s="10"/>
    </row>
    <row r="11887" spans="1:1" ht="15">
      <c r="A11887" s="10"/>
    </row>
    <row r="11888" spans="1:1" ht="15">
      <c r="A11888" s="10"/>
    </row>
    <row r="11889" spans="1:1" ht="15">
      <c r="A11889" s="10"/>
    </row>
    <row r="11890" spans="1:1" ht="15">
      <c r="A11890" s="10"/>
    </row>
    <row r="11891" spans="1:1" ht="15">
      <c r="A11891" s="10"/>
    </row>
    <row r="11892" spans="1:1" ht="15">
      <c r="A11892" s="10"/>
    </row>
    <row r="11893" spans="1:1" ht="15">
      <c r="A11893" s="10"/>
    </row>
    <row r="11894" spans="1:1" ht="15">
      <c r="A11894" s="10"/>
    </row>
    <row r="11895" spans="1:1" ht="15">
      <c r="A11895" s="10"/>
    </row>
    <row r="11896" spans="1:1" ht="15">
      <c r="A11896" s="10"/>
    </row>
    <row r="11897" spans="1:1" ht="15">
      <c r="A11897" s="10"/>
    </row>
    <row r="11898" spans="1:1" ht="15">
      <c r="A11898" s="10"/>
    </row>
    <row r="11899" spans="1:1" ht="15">
      <c r="A11899" s="10"/>
    </row>
    <row r="11900" spans="1:1" ht="15">
      <c r="A11900" s="10"/>
    </row>
    <row r="11901" spans="1:1" ht="15">
      <c r="A11901" s="10"/>
    </row>
    <row r="11902" spans="1:1" ht="15">
      <c r="A11902" s="10"/>
    </row>
    <row r="11903" spans="1:1" ht="15">
      <c r="A11903" s="10"/>
    </row>
    <row r="11904" spans="1:1" ht="15">
      <c r="A11904" s="10"/>
    </row>
    <row r="11905" spans="1:1" ht="15">
      <c r="A11905" s="10"/>
    </row>
    <row r="11906" spans="1:1" ht="15">
      <c r="A11906" s="10"/>
    </row>
    <row r="11907" spans="1:1" ht="15">
      <c r="A11907" s="10"/>
    </row>
    <row r="11908" spans="1:1" ht="15">
      <c r="A11908" s="10"/>
    </row>
    <row r="11909" spans="1:1" ht="15">
      <c r="A11909" s="10"/>
    </row>
    <row r="11910" spans="1:1" ht="15">
      <c r="A11910" s="10"/>
    </row>
    <row r="11911" spans="1:1" ht="15">
      <c r="A11911" s="10"/>
    </row>
    <row r="11912" spans="1:1" ht="15">
      <c r="A11912" s="10"/>
    </row>
    <row r="11913" spans="1:1" ht="15">
      <c r="A11913" s="10"/>
    </row>
    <row r="11914" spans="1:1" ht="15">
      <c r="A11914" s="10"/>
    </row>
    <row r="11915" spans="1:1" ht="15">
      <c r="A11915" s="10"/>
    </row>
    <row r="11916" spans="1:1" ht="15">
      <c r="A11916" s="10"/>
    </row>
    <row r="11917" spans="1:1" ht="15">
      <c r="A11917" s="10"/>
    </row>
    <row r="11918" spans="1:1" ht="15">
      <c r="A11918" s="10"/>
    </row>
    <row r="11919" spans="1:1" ht="15">
      <c r="A11919" s="10"/>
    </row>
    <row r="11920" spans="1:1" ht="15">
      <c r="A11920" s="10"/>
    </row>
    <row r="11921" spans="1:1" ht="15">
      <c r="A11921" s="10"/>
    </row>
    <row r="11922" spans="1:1" ht="15">
      <c r="A11922" s="10"/>
    </row>
    <row r="11923" spans="1:1" ht="15">
      <c r="A11923" s="10"/>
    </row>
    <row r="11924" spans="1:1" ht="15">
      <c r="A11924" s="10"/>
    </row>
    <row r="11925" spans="1:1" ht="15">
      <c r="A11925" s="10"/>
    </row>
    <row r="11926" spans="1:1" ht="15">
      <c r="A11926" s="10"/>
    </row>
    <row r="11927" spans="1:1" ht="15">
      <c r="A11927" s="10"/>
    </row>
    <row r="11928" spans="1:1" ht="15">
      <c r="A11928" s="10"/>
    </row>
    <row r="11929" spans="1:1" ht="15">
      <c r="A11929" s="10"/>
    </row>
    <row r="11930" spans="1:1" ht="15">
      <c r="A11930" s="10"/>
    </row>
    <row r="11931" spans="1:1" ht="15">
      <c r="A11931" s="10"/>
    </row>
    <row r="11932" spans="1:1" ht="15">
      <c r="A11932" s="10"/>
    </row>
    <row r="11933" spans="1:1" ht="15">
      <c r="A11933" s="10"/>
    </row>
    <row r="11934" spans="1:1" ht="15">
      <c r="A11934" s="10"/>
    </row>
    <row r="11935" spans="1:1" ht="15">
      <c r="A11935" s="10"/>
    </row>
    <row r="11936" spans="1:1" ht="15">
      <c r="A11936" s="10"/>
    </row>
    <row r="11937" spans="1:1" ht="15">
      <c r="A11937" s="10"/>
    </row>
    <row r="11938" spans="1:1" ht="15">
      <c r="A11938" s="10"/>
    </row>
    <row r="11939" spans="1:1" ht="15">
      <c r="A11939" s="10"/>
    </row>
    <row r="11940" spans="1:1" ht="15">
      <c r="A11940" s="10"/>
    </row>
    <row r="11941" spans="1:1" ht="15">
      <c r="A11941" s="10"/>
    </row>
    <row r="11942" spans="1:1" ht="15">
      <c r="A11942" s="10"/>
    </row>
    <row r="11943" spans="1:1" ht="15">
      <c r="A11943" s="10"/>
    </row>
    <row r="11944" spans="1:1" ht="15">
      <c r="A11944" s="10"/>
    </row>
    <row r="11945" spans="1:1" ht="15">
      <c r="A11945" s="10"/>
    </row>
    <row r="11946" spans="1:1" ht="15">
      <c r="A11946" s="10"/>
    </row>
    <row r="11947" spans="1:1" ht="15">
      <c r="A11947" s="10"/>
    </row>
    <row r="11948" spans="1:1" ht="15">
      <c r="A11948" s="10"/>
    </row>
    <row r="11949" spans="1:1" ht="15">
      <c r="A11949" s="10"/>
    </row>
    <row r="11950" spans="1:1" ht="15">
      <c r="A11950" s="10"/>
    </row>
    <row r="11951" spans="1:1" ht="15">
      <c r="A11951" s="10"/>
    </row>
    <row r="11952" spans="1:1" ht="15">
      <c r="A11952" s="10"/>
    </row>
    <row r="11953" spans="1:1" ht="15">
      <c r="A11953" s="10"/>
    </row>
    <row r="11954" spans="1:1" ht="15">
      <c r="A11954" s="10"/>
    </row>
    <row r="11955" spans="1:1" ht="15">
      <c r="A11955" s="10"/>
    </row>
    <row r="11956" spans="1:1" ht="15">
      <c r="A11956" s="10"/>
    </row>
    <row r="11957" spans="1:1" ht="15">
      <c r="A11957" s="10"/>
    </row>
    <row r="11958" spans="1:1" ht="15">
      <c r="A11958" s="10"/>
    </row>
    <row r="11959" spans="1:1" ht="15">
      <c r="A11959" s="10"/>
    </row>
    <row r="11960" spans="1:1" ht="15">
      <c r="A11960" s="10"/>
    </row>
    <row r="11961" spans="1:1" ht="15">
      <c r="A11961" s="10"/>
    </row>
    <row r="11962" spans="1:1" ht="15">
      <c r="A11962" s="10"/>
    </row>
    <row r="11963" spans="1:1" ht="15">
      <c r="A11963" s="10"/>
    </row>
    <row r="11964" spans="1:1" ht="15">
      <c r="A11964" s="10"/>
    </row>
    <row r="11965" spans="1:1" ht="15">
      <c r="A11965" s="10"/>
    </row>
    <row r="11966" spans="1:1" ht="15">
      <c r="A11966" s="10"/>
    </row>
    <row r="11967" spans="1:1" ht="15">
      <c r="A11967" s="10"/>
    </row>
    <row r="11968" spans="1:1" ht="15">
      <c r="A11968" s="10"/>
    </row>
    <row r="11969" spans="1:1" ht="15">
      <c r="A11969" s="10"/>
    </row>
    <row r="11970" spans="1:1" ht="15">
      <c r="A11970" s="10"/>
    </row>
    <row r="11971" spans="1:1" ht="15">
      <c r="A11971" s="10"/>
    </row>
    <row r="11972" spans="1:1" ht="15">
      <c r="A11972" s="10"/>
    </row>
    <row r="11973" spans="1:1" ht="15">
      <c r="A11973" s="10"/>
    </row>
    <row r="11974" spans="1:1" ht="15">
      <c r="A11974" s="10"/>
    </row>
    <row r="11975" spans="1:1" ht="15">
      <c r="A11975" s="10"/>
    </row>
    <row r="11976" spans="1:1" ht="15">
      <c r="A11976" s="10"/>
    </row>
    <row r="11977" spans="1:1" ht="15">
      <c r="A11977" s="10"/>
    </row>
    <row r="11978" spans="1:1" ht="15">
      <c r="A11978" s="10"/>
    </row>
    <row r="11979" spans="1:1" ht="15">
      <c r="A11979" s="10"/>
    </row>
    <row r="11980" spans="1:1" ht="15">
      <c r="A11980" s="10"/>
    </row>
    <row r="11981" spans="1:1" ht="15">
      <c r="A11981" s="10"/>
    </row>
    <row r="11982" spans="1:1" ht="15">
      <c r="A11982" s="10"/>
    </row>
    <row r="11983" spans="1:1" ht="15">
      <c r="A11983" s="10"/>
    </row>
    <row r="11984" spans="1:1" ht="15">
      <c r="A11984" s="10"/>
    </row>
    <row r="11985" spans="1:1" ht="15">
      <c r="A11985" s="10"/>
    </row>
    <row r="11986" spans="1:1" ht="15">
      <c r="A11986" s="10"/>
    </row>
    <row r="11987" spans="1:1" ht="15">
      <c r="A11987" s="10"/>
    </row>
    <row r="11988" spans="1:1" ht="15">
      <c r="A11988" s="10"/>
    </row>
    <row r="11989" spans="1:1" ht="15">
      <c r="A11989" s="10"/>
    </row>
    <row r="11990" spans="1:1" ht="15">
      <c r="A11990" s="10"/>
    </row>
    <row r="11991" spans="1:1" ht="15">
      <c r="A11991" s="10"/>
    </row>
    <row r="11992" spans="1:1" ht="15">
      <c r="A11992" s="10"/>
    </row>
    <row r="11993" spans="1:1" ht="15">
      <c r="A11993" s="10"/>
    </row>
    <row r="11994" spans="1:1" ht="15">
      <c r="A11994" s="10"/>
    </row>
    <row r="11995" spans="1:1" ht="15">
      <c r="A11995" s="10"/>
    </row>
    <row r="11996" spans="1:1" ht="15">
      <c r="A11996" s="10"/>
    </row>
    <row r="11997" spans="1:1" ht="15">
      <c r="A11997" s="10"/>
    </row>
    <row r="11998" spans="1:1" ht="15">
      <c r="A11998" s="10"/>
    </row>
    <row r="11999" spans="1:1" ht="15">
      <c r="A11999" s="10"/>
    </row>
    <row r="12000" spans="1:1" ht="15">
      <c r="A12000" s="10"/>
    </row>
    <row r="12001" spans="1:1" ht="15">
      <c r="A12001" s="10"/>
    </row>
    <row r="12002" spans="1:1" ht="15">
      <c r="A12002" s="10"/>
    </row>
    <row r="12003" spans="1:1" ht="15">
      <c r="A12003" s="10"/>
    </row>
    <row r="12004" spans="1:1" ht="15">
      <c r="A12004" s="10"/>
    </row>
    <row r="12005" spans="1:1" ht="15">
      <c r="A12005" s="10"/>
    </row>
    <row r="12006" spans="1:1" ht="15">
      <c r="A12006" s="10"/>
    </row>
    <row r="12007" spans="1:1" ht="15">
      <c r="A12007" s="10"/>
    </row>
    <row r="12008" spans="1:1" ht="15">
      <c r="A12008" s="10"/>
    </row>
    <row r="12009" spans="1:1" ht="15">
      <c r="A12009" s="10"/>
    </row>
    <row r="12010" spans="1:1" ht="15">
      <c r="A12010" s="10"/>
    </row>
    <row r="12011" spans="1:1" ht="15">
      <c r="A12011" s="10"/>
    </row>
    <row r="12012" spans="1:1" ht="15">
      <c r="A12012" s="10"/>
    </row>
    <row r="12013" spans="1:1" ht="15">
      <c r="A12013" s="10"/>
    </row>
    <row r="12014" spans="1:1" ht="15">
      <c r="A12014" s="10"/>
    </row>
    <row r="12015" spans="1:1" ht="15">
      <c r="A12015" s="10"/>
    </row>
    <row r="12016" spans="1:1" ht="15">
      <c r="A12016" s="10"/>
    </row>
    <row r="12017" spans="1:1" ht="15">
      <c r="A12017" s="10"/>
    </row>
    <row r="12018" spans="1:1" ht="15">
      <c r="A12018" s="10"/>
    </row>
    <row r="12019" spans="1:1" ht="15">
      <c r="A12019" s="10"/>
    </row>
    <row r="12020" spans="1:1" ht="15">
      <c r="A12020" s="10"/>
    </row>
    <row r="12021" spans="1:1" ht="15">
      <c r="A12021" s="10"/>
    </row>
    <row r="12022" spans="1:1" ht="15">
      <c r="A12022" s="10"/>
    </row>
    <row r="12023" spans="1:1" ht="15">
      <c r="A12023" s="10"/>
    </row>
    <row r="12024" spans="1:1" ht="15">
      <c r="A12024" s="10"/>
    </row>
    <row r="12025" spans="1:1" ht="15">
      <c r="A12025" s="10"/>
    </row>
    <row r="12026" spans="1:1" ht="15">
      <c r="A12026" s="10"/>
    </row>
    <row r="12027" spans="1:1" ht="15">
      <c r="A12027" s="10"/>
    </row>
    <row r="12028" spans="1:1" ht="15">
      <c r="A12028" s="10"/>
    </row>
    <row r="12029" spans="1:1" ht="15">
      <c r="A12029" s="10"/>
    </row>
    <row r="12030" spans="1:1" ht="15">
      <c r="A12030" s="10"/>
    </row>
    <row r="12031" spans="1:1" ht="15">
      <c r="A12031" s="10"/>
    </row>
    <row r="12032" spans="1:1" ht="15">
      <c r="A12032" s="10"/>
    </row>
    <row r="12033" spans="1:1" ht="15">
      <c r="A12033" s="10"/>
    </row>
    <row r="12034" spans="1:1" ht="15">
      <c r="A12034" s="10"/>
    </row>
    <row r="12035" spans="1:1" ht="15">
      <c r="A12035" s="10"/>
    </row>
    <row r="12036" spans="1:1" ht="15">
      <c r="A12036" s="10"/>
    </row>
    <row r="12037" spans="1:1" ht="15">
      <c r="A12037" s="10"/>
    </row>
    <row r="12038" spans="1:1" ht="15">
      <c r="A12038" s="10"/>
    </row>
    <row r="12039" spans="1:1" ht="15">
      <c r="A12039" s="10"/>
    </row>
    <row r="12040" spans="1:1" ht="15">
      <c r="A12040" s="10"/>
    </row>
    <row r="12041" spans="1:1" ht="15">
      <c r="A12041" s="10"/>
    </row>
    <row r="12042" spans="1:1" ht="15">
      <c r="A12042" s="10"/>
    </row>
    <row r="12043" spans="1:1" ht="15">
      <c r="A12043" s="10"/>
    </row>
    <row r="12044" spans="1:1" ht="15">
      <c r="A12044" s="10"/>
    </row>
    <row r="12045" spans="1:1" ht="15">
      <c r="A12045" s="10"/>
    </row>
    <row r="12046" spans="1:1" ht="15">
      <c r="A12046" s="10"/>
    </row>
    <row r="12047" spans="1:1" ht="15">
      <c r="A12047" s="10"/>
    </row>
    <row r="12048" spans="1:1" ht="15">
      <c r="A12048" s="10"/>
    </row>
    <row r="12049" spans="1:1" ht="15">
      <c r="A12049" s="10"/>
    </row>
    <row r="12050" spans="1:1" ht="15">
      <c r="A12050" s="10"/>
    </row>
    <row r="12051" spans="1:1" ht="15">
      <c r="A12051" s="10"/>
    </row>
    <row r="12052" spans="1:1" ht="15">
      <c r="A12052" s="10"/>
    </row>
    <row r="12053" spans="1:1" ht="15">
      <c r="A12053" s="10"/>
    </row>
    <row r="12054" spans="1:1" ht="15">
      <c r="A12054" s="10"/>
    </row>
    <row r="12055" spans="1:1" ht="15">
      <c r="A12055" s="10"/>
    </row>
    <row r="12056" spans="1:1" ht="15">
      <c r="A12056" s="10"/>
    </row>
    <row r="12057" spans="1:1" ht="15">
      <c r="A12057" s="10"/>
    </row>
    <row r="12058" spans="1:1" ht="15">
      <c r="A12058" s="10"/>
    </row>
    <row r="12059" spans="1:1" ht="15">
      <c r="A12059" s="10"/>
    </row>
    <row r="12060" spans="1:1" ht="15">
      <c r="A12060" s="10"/>
    </row>
    <row r="12061" spans="1:1" ht="15">
      <c r="A12061" s="10"/>
    </row>
    <row r="12062" spans="1:1" ht="15">
      <c r="A12062" s="10"/>
    </row>
    <row r="12063" spans="1:1" ht="15">
      <c r="A12063" s="10"/>
    </row>
    <row r="12064" spans="1:1" ht="15">
      <c r="A12064" s="10"/>
    </row>
    <row r="12065" spans="1:1" ht="15">
      <c r="A12065" s="10"/>
    </row>
    <row r="12066" spans="1:1" ht="15">
      <c r="A12066" s="10"/>
    </row>
    <row r="12067" spans="1:1" ht="15">
      <c r="A12067" s="10"/>
    </row>
    <row r="12068" spans="1:1" ht="15">
      <c r="A12068" s="10"/>
    </row>
    <row r="12069" spans="1:1" ht="15">
      <c r="A12069" s="10"/>
    </row>
    <row r="12070" spans="1:1" ht="15">
      <c r="A12070" s="10"/>
    </row>
    <row r="12071" spans="1:1" ht="15">
      <c r="A12071" s="10"/>
    </row>
    <row r="12072" spans="1:1" ht="15">
      <c r="A12072" s="10"/>
    </row>
    <row r="12073" spans="1:1" ht="15">
      <c r="A12073" s="10"/>
    </row>
    <row r="12074" spans="1:1" ht="15">
      <c r="A12074" s="10"/>
    </row>
    <row r="12075" spans="1:1" ht="15">
      <c r="A12075" s="10"/>
    </row>
    <row r="12076" spans="1:1" ht="15">
      <c r="A12076" s="10"/>
    </row>
    <row r="12077" spans="1:1" ht="15">
      <c r="A12077" s="10"/>
    </row>
    <row r="12078" spans="1:1" ht="15">
      <c r="A12078" s="10"/>
    </row>
    <row r="12079" spans="1:1" ht="15">
      <c r="A12079" s="10"/>
    </row>
    <row r="12080" spans="1:1" ht="15">
      <c r="A12080" s="10"/>
    </row>
    <row r="12081" spans="1:1" ht="15">
      <c r="A12081" s="10"/>
    </row>
    <row r="12082" spans="1:1" ht="15">
      <c r="A12082" s="10"/>
    </row>
    <row r="12083" spans="1:1" ht="15">
      <c r="A12083" s="10"/>
    </row>
    <row r="12084" spans="1:1" ht="15">
      <c r="A12084" s="10"/>
    </row>
    <row r="12085" spans="1:1" ht="15">
      <c r="A12085" s="10"/>
    </row>
    <row r="12086" spans="1:1" ht="15">
      <c r="A12086" s="10"/>
    </row>
    <row r="12087" spans="1:1" ht="15">
      <c r="A12087" s="10"/>
    </row>
    <row r="12088" spans="1:1" ht="15">
      <c r="A12088" s="10"/>
    </row>
    <row r="12089" spans="1:1" ht="15">
      <c r="A12089" s="10"/>
    </row>
    <row r="12090" spans="1:1" ht="15">
      <c r="A12090" s="10"/>
    </row>
    <row r="12091" spans="1:1" ht="15">
      <c r="A12091" s="10"/>
    </row>
    <row r="12092" spans="1:1" ht="15">
      <c r="A12092" s="10"/>
    </row>
    <row r="12093" spans="1:1" ht="15">
      <c r="A12093" s="10"/>
    </row>
    <row r="12094" spans="1:1" ht="15">
      <c r="A12094" s="10"/>
    </row>
    <row r="12095" spans="1:1" ht="15">
      <c r="A12095" s="10"/>
    </row>
    <row r="12096" spans="1:1" ht="15">
      <c r="A12096" s="10"/>
    </row>
    <row r="12097" spans="1:1" ht="15">
      <c r="A12097" s="10"/>
    </row>
    <row r="12098" spans="1:1" ht="15">
      <c r="A12098" s="10"/>
    </row>
    <row r="12099" spans="1:1" ht="15">
      <c r="A12099" s="10"/>
    </row>
    <row r="12100" spans="1:1" ht="15">
      <c r="A12100" s="10"/>
    </row>
    <row r="12101" spans="1:1" ht="15">
      <c r="A12101" s="10"/>
    </row>
    <row r="12102" spans="1:1" ht="15">
      <c r="A12102" s="10"/>
    </row>
    <row r="12103" spans="1:1" ht="15">
      <c r="A12103" s="10"/>
    </row>
    <row r="12104" spans="1:1" ht="15">
      <c r="A12104" s="10"/>
    </row>
    <row r="12105" spans="1:1" ht="15">
      <c r="A12105" s="10"/>
    </row>
    <row r="12106" spans="1:1" ht="15">
      <c r="A12106" s="10"/>
    </row>
    <row r="12107" spans="1:1" ht="15">
      <c r="A12107" s="10"/>
    </row>
    <row r="12108" spans="1:1" ht="15">
      <c r="A12108" s="10"/>
    </row>
    <row r="12109" spans="1:1" ht="15">
      <c r="A12109" s="10"/>
    </row>
    <row r="12110" spans="1:1" ht="15">
      <c r="A12110" s="10"/>
    </row>
    <row r="12111" spans="1:1" ht="15">
      <c r="A12111" s="10"/>
    </row>
    <row r="12112" spans="1:1" ht="15">
      <c r="A12112" s="10"/>
    </row>
    <row r="12113" spans="1:1" ht="15">
      <c r="A12113" s="10"/>
    </row>
    <row r="12114" spans="1:1" ht="15">
      <c r="A12114" s="10"/>
    </row>
    <row r="12115" spans="1:1" ht="15">
      <c r="A12115" s="10"/>
    </row>
    <row r="12116" spans="1:1" ht="15">
      <c r="A12116" s="10"/>
    </row>
    <row r="12117" spans="1:1" ht="15">
      <c r="A12117" s="10"/>
    </row>
    <row r="12118" spans="1:1" ht="15">
      <c r="A12118" s="10"/>
    </row>
    <row r="12119" spans="1:1" ht="15">
      <c r="A12119" s="10"/>
    </row>
    <row r="12120" spans="1:1" ht="15">
      <c r="A12120" s="10"/>
    </row>
    <row r="12121" spans="1:1" ht="15">
      <c r="A12121" s="10"/>
    </row>
    <row r="12122" spans="1:1" ht="15">
      <c r="A12122" s="10"/>
    </row>
    <row r="12123" spans="1:1" ht="15">
      <c r="A12123" s="10"/>
    </row>
    <row r="12124" spans="1:1" ht="15">
      <c r="A12124" s="10"/>
    </row>
    <row r="12125" spans="1:1" ht="15">
      <c r="A12125" s="10"/>
    </row>
    <row r="12126" spans="1:1" ht="15">
      <c r="A12126" s="10"/>
    </row>
    <row r="12127" spans="1:1" ht="15">
      <c r="A12127" s="10"/>
    </row>
    <row r="12128" spans="1:1" ht="15">
      <c r="A12128" s="10"/>
    </row>
    <row r="12129" spans="1:1" ht="15">
      <c r="A12129" s="10"/>
    </row>
    <row r="12130" spans="1:1" ht="15">
      <c r="A12130" s="10"/>
    </row>
    <row r="12131" spans="1:1" ht="15">
      <c r="A12131" s="10"/>
    </row>
    <row r="12132" spans="1:1" ht="15">
      <c r="A12132" s="10"/>
    </row>
    <row r="12133" spans="1:1" ht="15">
      <c r="A12133" s="10"/>
    </row>
    <row r="12134" spans="1:1" ht="15">
      <c r="A12134" s="10"/>
    </row>
    <row r="12135" spans="1:1" ht="15">
      <c r="A12135" s="10"/>
    </row>
    <row r="12136" spans="1:1" ht="15">
      <c r="A12136" s="10"/>
    </row>
    <row r="12137" spans="1:1" ht="15">
      <c r="A12137" s="10"/>
    </row>
    <row r="12138" spans="1:1" ht="15">
      <c r="A12138" s="10"/>
    </row>
    <row r="12139" spans="1:1" ht="15">
      <c r="A12139" s="10"/>
    </row>
    <row r="12140" spans="1:1" ht="15">
      <c r="A12140" s="10"/>
    </row>
    <row r="12141" spans="1:1" ht="15">
      <c r="A12141" s="10"/>
    </row>
    <row r="12142" spans="1:1" ht="15">
      <c r="A12142" s="10"/>
    </row>
    <row r="12143" spans="1:1" ht="15">
      <c r="A12143" s="10"/>
    </row>
    <row r="12144" spans="1:1" ht="15">
      <c r="A12144" s="10"/>
    </row>
    <row r="12145" spans="1:1" ht="15">
      <c r="A12145" s="10"/>
    </row>
    <row r="12146" spans="1:1" ht="15">
      <c r="A12146" s="10"/>
    </row>
    <row r="12147" spans="1:1" ht="15">
      <c r="A12147" s="10"/>
    </row>
    <row r="12148" spans="1:1" ht="15">
      <c r="A12148" s="10"/>
    </row>
    <row r="12149" spans="1:1" ht="15">
      <c r="A12149" s="10"/>
    </row>
    <row r="12150" spans="1:1" ht="15">
      <c r="A12150" s="10"/>
    </row>
    <row r="12151" spans="1:1" ht="15">
      <c r="A12151" s="10"/>
    </row>
    <row r="12152" spans="1:1" ht="15">
      <c r="A12152" s="10"/>
    </row>
    <row r="12153" spans="1:1" ht="15">
      <c r="A12153" s="10"/>
    </row>
    <row r="12154" spans="1:1" ht="15">
      <c r="A12154" s="10"/>
    </row>
    <row r="12155" spans="1:1" ht="15">
      <c r="A12155" s="10"/>
    </row>
    <row r="12156" spans="1:1" ht="15">
      <c r="A12156" s="10"/>
    </row>
    <row r="12157" spans="1:1" ht="15">
      <c r="A12157" s="10"/>
    </row>
    <row r="12158" spans="1:1" ht="15">
      <c r="A12158" s="10"/>
    </row>
    <row r="12159" spans="1:1" ht="15">
      <c r="A12159" s="10"/>
    </row>
    <row r="12160" spans="1:1" ht="15">
      <c r="A12160" s="10"/>
    </row>
    <row r="12161" spans="1:1" ht="15">
      <c r="A12161" s="10"/>
    </row>
    <row r="12162" spans="1:1" ht="15">
      <c r="A12162" s="10"/>
    </row>
    <row r="12163" spans="1:1" ht="15">
      <c r="A12163" s="10"/>
    </row>
    <row r="12164" spans="1:1" ht="15">
      <c r="A12164" s="10"/>
    </row>
    <row r="12165" spans="1:1" ht="15">
      <c r="A12165" s="10"/>
    </row>
    <row r="12166" spans="1:1" ht="15">
      <c r="A12166" s="10"/>
    </row>
    <row r="12167" spans="1:1" ht="15">
      <c r="A12167" s="10"/>
    </row>
    <row r="12168" spans="1:1" ht="15">
      <c r="A12168" s="10"/>
    </row>
    <row r="12169" spans="1:1" ht="15">
      <c r="A12169" s="10"/>
    </row>
    <row r="12170" spans="1:1" ht="15">
      <c r="A12170" s="10"/>
    </row>
    <row r="12171" spans="1:1" ht="15">
      <c r="A12171" s="10"/>
    </row>
    <row r="12172" spans="1:1" ht="15">
      <c r="A12172" s="10"/>
    </row>
    <row r="12173" spans="1:1" ht="15">
      <c r="A12173" s="10"/>
    </row>
    <row r="12174" spans="1:1" ht="15">
      <c r="A12174" s="10"/>
    </row>
    <row r="12175" spans="1:1" ht="15">
      <c r="A12175" s="10"/>
    </row>
    <row r="12176" spans="1:1" ht="15">
      <c r="A12176" s="10"/>
    </row>
    <row r="12177" spans="1:1" ht="15">
      <c r="A12177" s="10"/>
    </row>
    <row r="12178" spans="1:1" ht="15">
      <c r="A12178" s="10"/>
    </row>
    <row r="12179" spans="1:1" ht="15">
      <c r="A12179" s="10"/>
    </row>
    <row r="12180" spans="1:1" ht="15">
      <c r="A12180" s="10"/>
    </row>
    <row r="12181" spans="1:1" ht="15">
      <c r="A12181" s="10"/>
    </row>
    <row r="12182" spans="1:1" ht="15">
      <c r="A12182" s="10"/>
    </row>
    <row r="12183" spans="1:1" ht="15">
      <c r="A12183" s="10"/>
    </row>
    <row r="12184" spans="1:1" ht="15">
      <c r="A12184" s="10"/>
    </row>
    <row r="12185" spans="1:1" ht="15">
      <c r="A12185" s="10"/>
    </row>
    <row r="12186" spans="1:1" ht="15">
      <c r="A12186" s="10"/>
    </row>
    <row r="12187" spans="1:1" ht="15">
      <c r="A12187" s="10"/>
    </row>
    <row r="12188" spans="1:1" ht="15">
      <c r="A12188" s="10"/>
    </row>
    <row r="12189" spans="1:1" ht="15">
      <c r="A12189" s="10"/>
    </row>
    <row r="12190" spans="1:1" ht="15">
      <c r="A12190" s="10"/>
    </row>
    <row r="12191" spans="1:1" ht="15">
      <c r="A12191" s="10"/>
    </row>
    <row r="12192" spans="1:1" ht="15">
      <c r="A12192" s="10"/>
    </row>
    <row r="12193" spans="1:1" ht="15">
      <c r="A12193" s="10"/>
    </row>
    <row r="12194" spans="1:1" ht="15">
      <c r="A12194" s="10"/>
    </row>
    <row r="12195" spans="1:1" ht="15">
      <c r="A12195" s="10"/>
    </row>
    <row r="12196" spans="1:1" ht="15">
      <c r="A12196" s="10"/>
    </row>
    <row r="12197" spans="1:1" ht="15">
      <c r="A12197" s="10"/>
    </row>
    <row r="12198" spans="1:1" ht="15">
      <c r="A12198" s="10"/>
    </row>
    <row r="12199" spans="1:1" ht="15">
      <c r="A12199" s="10"/>
    </row>
    <row r="12200" spans="1:1" ht="15">
      <c r="A12200" s="10"/>
    </row>
    <row r="12201" spans="1:1" ht="15">
      <c r="A12201" s="10"/>
    </row>
    <row r="12202" spans="1:1" ht="15">
      <c r="A12202" s="10"/>
    </row>
    <row r="12203" spans="1:1" ht="15">
      <c r="A12203" s="10"/>
    </row>
    <row r="12204" spans="1:1" ht="15">
      <c r="A12204" s="10"/>
    </row>
    <row r="12205" spans="1:1" ht="15">
      <c r="A12205" s="10"/>
    </row>
    <row r="12206" spans="1:1" ht="15">
      <c r="A12206" s="10"/>
    </row>
    <row r="12207" spans="1:1" ht="15">
      <c r="A12207" s="10"/>
    </row>
    <row r="12208" spans="1:1" ht="15">
      <c r="A12208" s="10"/>
    </row>
    <row r="12209" spans="1:1" ht="15">
      <c r="A12209" s="10"/>
    </row>
    <row r="12210" spans="1:1" ht="15">
      <c r="A12210" s="10"/>
    </row>
    <row r="12211" spans="1:1" ht="15">
      <c r="A12211" s="10"/>
    </row>
    <row r="12212" spans="1:1" ht="15">
      <c r="A12212" s="10"/>
    </row>
    <row r="12213" spans="1:1" ht="15">
      <c r="A12213" s="10"/>
    </row>
    <row r="12214" spans="1:1" ht="15">
      <c r="A12214" s="10"/>
    </row>
    <row r="12215" spans="1:1" ht="15">
      <c r="A12215" s="10"/>
    </row>
    <row r="12216" spans="1:1" ht="15">
      <c r="A12216" s="10"/>
    </row>
    <row r="12217" spans="1:1" ht="15">
      <c r="A12217" s="10"/>
    </row>
    <row r="12218" spans="1:1" ht="15">
      <c r="A12218" s="10"/>
    </row>
    <row r="12219" spans="1:1" ht="15">
      <c r="A12219" s="10"/>
    </row>
    <row r="12220" spans="1:1" ht="15">
      <c r="A12220" s="10"/>
    </row>
    <row r="12221" spans="1:1" ht="15">
      <c r="A12221" s="10"/>
    </row>
    <row r="12222" spans="1:1" ht="15">
      <c r="A12222" s="10"/>
    </row>
    <row r="12223" spans="1:1" ht="15">
      <c r="A12223" s="10"/>
    </row>
    <row r="12224" spans="1:1" ht="15">
      <c r="A12224" s="10"/>
    </row>
    <row r="12225" spans="1:1" ht="15">
      <c r="A12225" s="10"/>
    </row>
    <row r="12226" spans="1:1" ht="15">
      <c r="A12226" s="10"/>
    </row>
    <row r="12227" spans="1:1" ht="15">
      <c r="A12227" s="10"/>
    </row>
    <row r="12228" spans="1:1" ht="15">
      <c r="A12228" s="10"/>
    </row>
    <row r="12229" spans="1:1" ht="15">
      <c r="A12229" s="10"/>
    </row>
    <row r="12230" spans="1:1" ht="15">
      <c r="A12230" s="10"/>
    </row>
    <row r="12231" spans="1:1" ht="15">
      <c r="A12231" s="10"/>
    </row>
    <row r="12232" spans="1:1" ht="15">
      <c r="A12232" s="10"/>
    </row>
    <row r="12233" spans="1:1" ht="15">
      <c r="A12233" s="10"/>
    </row>
    <row r="12234" spans="1:1" ht="15">
      <c r="A12234" s="10"/>
    </row>
    <row r="12235" spans="1:1" ht="15">
      <c r="A12235" s="10"/>
    </row>
    <row r="12236" spans="1:1" ht="15">
      <c r="A12236" s="10"/>
    </row>
    <row r="12237" spans="1:1" ht="15">
      <c r="A12237" s="10"/>
    </row>
    <row r="12238" spans="1:1" ht="15">
      <c r="A12238" s="10"/>
    </row>
    <row r="12239" spans="1:1" ht="15">
      <c r="A12239" s="10"/>
    </row>
    <row r="12240" spans="1:1" ht="15">
      <c r="A12240" s="10"/>
    </row>
    <row r="12241" spans="1:1" ht="15">
      <c r="A12241" s="10"/>
    </row>
    <row r="12242" spans="1:1" ht="15">
      <c r="A12242" s="10"/>
    </row>
    <row r="12243" spans="1:1" ht="15">
      <c r="A12243" s="10"/>
    </row>
    <row r="12244" spans="1:1" ht="15">
      <c r="A12244" s="10"/>
    </row>
    <row r="12245" spans="1:1" ht="15">
      <c r="A12245" s="10"/>
    </row>
    <row r="12246" spans="1:1" ht="15">
      <c r="A12246" s="10"/>
    </row>
    <row r="12247" spans="1:1" ht="15">
      <c r="A12247" s="10"/>
    </row>
    <row r="12248" spans="1:1" ht="15">
      <c r="A12248" s="10"/>
    </row>
    <row r="12249" spans="1:1" ht="15">
      <c r="A12249" s="10"/>
    </row>
    <row r="12250" spans="1:1" ht="15">
      <c r="A12250" s="10"/>
    </row>
    <row r="12251" spans="1:1" ht="15">
      <c r="A12251" s="10"/>
    </row>
    <row r="12252" spans="1:1" ht="15">
      <c r="A12252" s="10"/>
    </row>
    <row r="12253" spans="1:1" ht="15">
      <c r="A12253" s="10"/>
    </row>
    <row r="12254" spans="1:1" ht="15">
      <c r="A12254" s="10"/>
    </row>
    <row r="12255" spans="1:1" ht="15">
      <c r="A12255" s="10"/>
    </row>
    <row r="12256" spans="1:1" ht="15">
      <c r="A12256" s="10"/>
    </row>
    <row r="12257" spans="1:1" ht="15">
      <c r="A12257" s="10"/>
    </row>
    <row r="12258" spans="1:1" ht="15">
      <c r="A12258" s="10"/>
    </row>
    <row r="12259" spans="1:1" ht="15">
      <c r="A12259" s="10"/>
    </row>
    <row r="12260" spans="1:1" ht="15">
      <c r="A12260" s="10"/>
    </row>
    <row r="12261" spans="1:1" ht="15">
      <c r="A12261" s="10"/>
    </row>
    <row r="12262" spans="1:1" ht="15">
      <c r="A12262" s="10"/>
    </row>
    <row r="12263" spans="1:1" ht="15">
      <c r="A12263" s="10"/>
    </row>
    <row r="12264" spans="1:1" ht="15">
      <c r="A12264" s="10"/>
    </row>
    <row r="12265" spans="1:1" ht="15">
      <c r="A12265" s="10"/>
    </row>
    <row r="12266" spans="1:1" ht="15">
      <c r="A12266" s="10"/>
    </row>
    <row r="12267" spans="1:1" ht="15">
      <c r="A12267" s="10"/>
    </row>
    <row r="12268" spans="1:1" ht="15">
      <c r="A12268" s="10"/>
    </row>
    <row r="12269" spans="1:1" ht="15">
      <c r="A12269" s="10"/>
    </row>
    <row r="12270" spans="1:1" ht="15">
      <c r="A12270" s="10"/>
    </row>
    <row r="12271" spans="1:1" ht="15">
      <c r="A12271" s="10"/>
    </row>
    <row r="12272" spans="1:1" ht="15">
      <c r="A12272" s="10"/>
    </row>
    <row r="12273" spans="1:1" ht="15">
      <c r="A12273" s="10"/>
    </row>
    <row r="12274" spans="1:1" ht="15">
      <c r="A12274" s="10"/>
    </row>
    <row r="12275" spans="1:1" ht="15">
      <c r="A12275" s="10"/>
    </row>
    <row r="12276" spans="1:1" ht="15">
      <c r="A12276" s="10"/>
    </row>
    <row r="12277" spans="1:1" ht="15">
      <c r="A12277" s="10"/>
    </row>
    <row r="12278" spans="1:1" ht="15">
      <c r="A12278" s="10"/>
    </row>
    <row r="12279" spans="1:1" ht="15">
      <c r="A12279" s="10"/>
    </row>
    <row r="12280" spans="1:1" ht="15">
      <c r="A12280" s="10"/>
    </row>
    <row r="12281" spans="1:1" ht="15">
      <c r="A12281" s="10"/>
    </row>
    <row r="12282" spans="1:1" ht="15">
      <c r="A12282" s="10"/>
    </row>
    <row r="12283" spans="1:1" ht="15">
      <c r="A12283" s="10"/>
    </row>
    <row r="12284" spans="1:1" ht="15">
      <c r="A12284" s="10"/>
    </row>
    <row r="12285" spans="1:1" ht="15">
      <c r="A12285" s="10"/>
    </row>
    <row r="12286" spans="1:1" ht="15">
      <c r="A12286" s="10"/>
    </row>
    <row r="12287" spans="1:1" ht="15">
      <c r="A12287" s="10"/>
    </row>
    <row r="12288" spans="1:1" ht="15">
      <c r="A12288" s="10"/>
    </row>
    <row r="12289" spans="1:1" ht="15">
      <c r="A12289" s="10"/>
    </row>
    <row r="12290" spans="1:1" ht="15">
      <c r="A12290" s="10"/>
    </row>
    <row r="12291" spans="1:1" ht="15">
      <c r="A12291" s="10"/>
    </row>
    <row r="12292" spans="1:1" ht="15">
      <c r="A12292" s="10"/>
    </row>
    <row r="12293" spans="1:1" ht="15">
      <c r="A12293" s="10"/>
    </row>
    <row r="12294" spans="1:1" ht="15">
      <c r="A12294" s="10"/>
    </row>
    <row r="12295" spans="1:1" ht="15">
      <c r="A12295" s="10"/>
    </row>
    <row r="12296" spans="1:1" ht="15">
      <c r="A12296" s="10"/>
    </row>
    <row r="12297" spans="1:1" ht="15">
      <c r="A12297" s="10"/>
    </row>
    <row r="12298" spans="1:1" ht="15">
      <c r="A12298" s="10"/>
    </row>
    <row r="12299" spans="1:1" ht="15">
      <c r="A12299" s="10"/>
    </row>
    <row r="12300" spans="1:1" ht="15">
      <c r="A12300" s="10"/>
    </row>
    <row r="12301" spans="1:1" ht="15">
      <c r="A12301" s="10"/>
    </row>
    <row r="12302" spans="1:1" ht="15">
      <c r="A12302" s="10"/>
    </row>
    <row r="12303" spans="1:1" ht="15">
      <c r="A12303" s="10"/>
    </row>
    <row r="12304" spans="1:1" ht="15">
      <c r="A12304" s="10"/>
    </row>
    <row r="12305" spans="1:1" ht="15">
      <c r="A12305" s="10"/>
    </row>
    <row r="12306" spans="1:1" ht="15">
      <c r="A12306" s="10"/>
    </row>
    <row r="12307" spans="1:1" ht="15">
      <c r="A12307" s="10"/>
    </row>
    <row r="12308" spans="1:1" ht="15">
      <c r="A12308" s="10"/>
    </row>
    <row r="12309" spans="1:1" ht="15">
      <c r="A12309" s="10"/>
    </row>
    <row r="12310" spans="1:1" ht="15">
      <c r="A12310" s="10"/>
    </row>
    <row r="12311" spans="1:1" ht="15">
      <c r="A12311" s="10"/>
    </row>
    <row r="12312" spans="1:1" ht="15">
      <c r="A12312" s="10"/>
    </row>
    <row r="12313" spans="1:1" ht="15">
      <c r="A12313" s="10"/>
    </row>
    <row r="12314" spans="1:1" ht="15">
      <c r="A12314" s="10"/>
    </row>
    <row r="12315" spans="1:1" ht="15">
      <c r="A12315" s="10"/>
    </row>
    <row r="12316" spans="1:1" ht="15">
      <c r="A12316" s="10"/>
    </row>
    <row r="12317" spans="1:1" ht="15">
      <c r="A12317" s="10"/>
    </row>
    <row r="12318" spans="1:1" ht="15">
      <c r="A12318" s="10"/>
    </row>
    <row r="12319" spans="1:1" ht="15">
      <c r="A12319" s="10"/>
    </row>
    <row r="12320" spans="1:1" ht="15">
      <c r="A12320" s="10"/>
    </row>
    <row r="12321" spans="1:1" ht="15">
      <c r="A12321" s="10"/>
    </row>
    <row r="12322" spans="1:1" ht="15">
      <c r="A12322" s="10"/>
    </row>
    <row r="12323" spans="1:1" ht="15">
      <c r="A12323" s="10"/>
    </row>
    <row r="12324" spans="1:1" ht="15">
      <c r="A12324" s="10"/>
    </row>
    <row r="12325" spans="1:1" ht="15">
      <c r="A12325" s="10"/>
    </row>
    <row r="12326" spans="1:1" ht="15">
      <c r="A12326" s="10"/>
    </row>
    <row r="12327" spans="1:1" ht="15">
      <c r="A12327" s="10"/>
    </row>
    <row r="12328" spans="1:1" ht="15">
      <c r="A12328" s="10"/>
    </row>
    <row r="12329" spans="1:1" ht="15">
      <c r="A12329" s="10"/>
    </row>
    <row r="12330" spans="1:1" ht="15">
      <c r="A12330" s="10"/>
    </row>
    <row r="12331" spans="1:1" ht="15">
      <c r="A12331" s="10"/>
    </row>
    <row r="12332" spans="1:1" ht="15">
      <c r="A12332" s="10"/>
    </row>
    <row r="12333" spans="1:1" ht="15">
      <c r="A12333" s="10"/>
    </row>
    <row r="12334" spans="1:1" ht="15">
      <c r="A12334" s="10"/>
    </row>
    <row r="12335" spans="1:1" ht="15">
      <c r="A12335" s="10"/>
    </row>
    <row r="12336" spans="1:1" ht="15">
      <c r="A12336" s="10"/>
    </row>
    <row r="12337" spans="1:1" ht="15">
      <c r="A12337" s="10"/>
    </row>
    <row r="12338" spans="1:1" ht="15">
      <c r="A12338" s="10"/>
    </row>
    <row r="12339" spans="1:1" ht="15">
      <c r="A12339" s="10"/>
    </row>
    <row r="12340" spans="1:1" ht="15">
      <c r="A12340" s="10"/>
    </row>
    <row r="12341" spans="1:1" ht="15">
      <c r="A12341" s="10"/>
    </row>
    <row r="12342" spans="1:1" ht="15">
      <c r="A12342" s="10"/>
    </row>
    <row r="12343" spans="1:1" ht="15">
      <c r="A12343" s="10"/>
    </row>
    <row r="12344" spans="1:1" ht="15">
      <c r="A12344" s="10"/>
    </row>
    <row r="12345" spans="1:1" ht="15">
      <c r="A12345" s="10"/>
    </row>
    <row r="12346" spans="1:1" ht="15">
      <c r="A12346" s="10"/>
    </row>
    <row r="12347" spans="1:1" ht="15">
      <c r="A12347" s="10"/>
    </row>
    <row r="12348" spans="1:1" ht="15">
      <c r="A12348" s="10"/>
    </row>
    <row r="12349" spans="1:1" ht="15">
      <c r="A12349" s="10"/>
    </row>
    <row r="12350" spans="1:1" ht="15">
      <c r="A12350" s="10"/>
    </row>
    <row r="12351" spans="1:1" ht="15">
      <c r="A12351" s="10"/>
    </row>
    <row r="12352" spans="1:1" ht="15">
      <c r="A12352" s="10"/>
    </row>
    <row r="12353" spans="1:1" ht="15">
      <c r="A12353" s="10"/>
    </row>
    <row r="12354" spans="1:1" ht="15">
      <c r="A12354" s="10"/>
    </row>
    <row r="12355" spans="1:1" ht="15">
      <c r="A12355" s="10"/>
    </row>
    <row r="12356" spans="1:1" ht="15">
      <c r="A12356" s="10"/>
    </row>
    <row r="12357" spans="1:1" ht="15">
      <c r="A12357" s="10"/>
    </row>
    <row r="12358" spans="1:1" ht="15">
      <c r="A12358" s="10"/>
    </row>
    <row r="12359" spans="1:1" ht="15">
      <c r="A12359" s="10"/>
    </row>
    <row r="12360" spans="1:1" ht="15">
      <c r="A12360" s="10"/>
    </row>
    <row r="12361" spans="1:1" ht="15">
      <c r="A12361" s="10"/>
    </row>
    <row r="12362" spans="1:1" ht="15">
      <c r="A12362" s="10"/>
    </row>
    <row r="12363" spans="1:1" ht="15">
      <c r="A12363" s="10"/>
    </row>
    <row r="12364" spans="1:1" ht="15">
      <c r="A12364" s="10"/>
    </row>
    <row r="12365" spans="1:1" ht="15">
      <c r="A12365" s="10"/>
    </row>
    <row r="12366" spans="1:1" ht="15">
      <c r="A12366" s="10"/>
    </row>
    <row r="12367" spans="1:1" ht="15">
      <c r="A12367" s="10"/>
    </row>
    <row r="12368" spans="1:1" ht="15">
      <c r="A12368" s="10"/>
    </row>
    <row r="12369" spans="1:1" ht="15">
      <c r="A12369" s="10"/>
    </row>
    <row r="12370" spans="1:1" ht="15">
      <c r="A12370" s="10"/>
    </row>
    <row r="12371" spans="1:1" ht="15">
      <c r="A12371" s="10"/>
    </row>
    <row r="12372" spans="1:1" ht="15">
      <c r="A12372" s="10"/>
    </row>
    <row r="12373" spans="1:1" ht="15">
      <c r="A12373" s="10"/>
    </row>
    <row r="12374" spans="1:1" ht="15">
      <c r="A12374" s="10"/>
    </row>
    <row r="12375" spans="1:1" ht="15">
      <c r="A12375" s="10"/>
    </row>
    <row r="12376" spans="1:1" ht="15">
      <c r="A12376" s="10"/>
    </row>
    <row r="12377" spans="1:1" ht="15">
      <c r="A12377" s="10"/>
    </row>
    <row r="12378" spans="1:1" ht="15">
      <c r="A12378" s="10"/>
    </row>
    <row r="12379" spans="1:1" ht="15">
      <c r="A12379" s="10"/>
    </row>
    <row r="12380" spans="1:1" ht="15">
      <c r="A12380" s="10"/>
    </row>
    <row r="12381" spans="1:1" ht="15">
      <c r="A12381" s="10"/>
    </row>
    <row r="12382" spans="1:1" ht="15">
      <c r="A12382" s="10"/>
    </row>
    <row r="12383" spans="1:1" ht="15">
      <c r="A12383" s="10"/>
    </row>
    <row r="12384" spans="1:1" ht="15">
      <c r="A12384" s="10"/>
    </row>
    <row r="12385" spans="1:1" ht="15">
      <c r="A12385" s="10"/>
    </row>
    <row r="12386" spans="1:1" ht="15">
      <c r="A12386" s="10"/>
    </row>
    <row r="12387" spans="1:1" ht="15">
      <c r="A12387" s="10"/>
    </row>
    <row r="12388" spans="1:1" ht="15">
      <c r="A12388" s="10"/>
    </row>
    <row r="12389" spans="1:1" ht="15">
      <c r="A12389" s="10"/>
    </row>
    <row r="12390" spans="1:1" ht="15">
      <c r="A12390" s="10"/>
    </row>
    <row r="12391" spans="1:1" ht="15">
      <c r="A12391" s="10"/>
    </row>
    <row r="12392" spans="1:1" ht="15">
      <c r="A12392" s="10"/>
    </row>
    <row r="12393" spans="1:1" ht="15">
      <c r="A12393" s="10"/>
    </row>
    <row r="12394" spans="1:1" ht="15">
      <c r="A12394" s="10"/>
    </row>
    <row r="12395" spans="1:1" ht="15">
      <c r="A12395" s="10"/>
    </row>
    <row r="12396" spans="1:1" ht="15">
      <c r="A12396" s="10"/>
    </row>
    <row r="12397" spans="1:1" ht="15">
      <c r="A12397" s="10"/>
    </row>
    <row r="12398" spans="1:1" ht="15">
      <c r="A12398" s="10"/>
    </row>
    <row r="12399" spans="1:1" ht="15">
      <c r="A12399" s="10"/>
    </row>
    <row r="12400" spans="1:1" ht="15">
      <c r="A12400" s="10"/>
    </row>
    <row r="12401" spans="1:1" ht="15">
      <c r="A12401" s="10"/>
    </row>
    <row r="12402" spans="1:1" ht="15">
      <c r="A12402" s="10"/>
    </row>
    <row r="12403" spans="1:1" ht="15">
      <c r="A12403" s="10"/>
    </row>
    <row r="12404" spans="1:1" ht="15">
      <c r="A12404" s="10"/>
    </row>
    <row r="12405" spans="1:1" ht="15">
      <c r="A12405" s="10"/>
    </row>
    <row r="12406" spans="1:1" ht="15">
      <c r="A12406" s="10"/>
    </row>
    <row r="12407" spans="1:1" ht="15">
      <c r="A12407" s="10"/>
    </row>
    <row r="12408" spans="1:1" ht="15">
      <c r="A12408" s="10"/>
    </row>
    <row r="12409" spans="1:1" ht="15">
      <c r="A12409" s="10"/>
    </row>
    <row r="12410" spans="1:1" ht="15">
      <c r="A12410" s="10"/>
    </row>
    <row r="12411" spans="1:1" ht="15">
      <c r="A12411" s="10"/>
    </row>
    <row r="12412" spans="1:1" ht="15">
      <c r="A12412" s="10"/>
    </row>
    <row r="12413" spans="1:1" ht="15">
      <c r="A12413" s="10"/>
    </row>
    <row r="12414" spans="1:1" ht="15">
      <c r="A12414" s="10"/>
    </row>
    <row r="12415" spans="1:1" ht="15">
      <c r="A12415" s="10"/>
    </row>
    <row r="12416" spans="1:1" ht="15">
      <c r="A12416" s="10"/>
    </row>
    <row r="12417" spans="1:1" ht="15">
      <c r="A12417" s="10"/>
    </row>
    <row r="12418" spans="1:1" ht="15">
      <c r="A12418" s="10"/>
    </row>
    <row r="12419" spans="1:1" ht="15">
      <c r="A12419" s="10"/>
    </row>
    <row r="12420" spans="1:1" ht="15">
      <c r="A12420" s="10"/>
    </row>
    <row r="12421" spans="1:1" ht="15">
      <c r="A12421" s="10"/>
    </row>
    <row r="12422" spans="1:1" ht="15">
      <c r="A12422" s="10"/>
    </row>
    <row r="12423" spans="1:1" ht="15">
      <c r="A12423" s="10"/>
    </row>
    <row r="12424" spans="1:1" ht="15">
      <c r="A12424" s="10"/>
    </row>
    <row r="12425" spans="1:1" ht="15">
      <c r="A12425" s="10"/>
    </row>
    <row r="12426" spans="1:1" ht="15">
      <c r="A12426" s="10"/>
    </row>
    <row r="12427" spans="1:1" ht="15">
      <c r="A12427" s="10"/>
    </row>
    <row r="12428" spans="1:1" ht="15">
      <c r="A12428" s="10"/>
    </row>
    <row r="12429" spans="1:1" ht="15">
      <c r="A12429" s="10"/>
    </row>
    <row r="12430" spans="1:1" ht="15">
      <c r="A12430" s="10"/>
    </row>
    <row r="12431" spans="1:1" ht="15">
      <c r="A12431" s="10"/>
    </row>
    <row r="12432" spans="1:1" ht="15">
      <c r="A12432" s="10"/>
    </row>
    <row r="12433" spans="1:1" ht="15">
      <c r="A12433" s="10"/>
    </row>
    <row r="12434" spans="1:1" ht="15">
      <c r="A12434" s="10"/>
    </row>
    <row r="12435" spans="1:1" ht="15">
      <c r="A12435" s="10"/>
    </row>
    <row r="12436" spans="1:1" ht="15">
      <c r="A12436" s="10"/>
    </row>
    <row r="12437" spans="1:1" ht="15">
      <c r="A12437" s="10"/>
    </row>
    <row r="12438" spans="1:1" ht="15">
      <c r="A12438" s="10"/>
    </row>
    <row r="12439" spans="1:1" ht="15">
      <c r="A12439" s="10"/>
    </row>
    <row r="12440" spans="1:1" ht="15">
      <c r="A12440" s="10"/>
    </row>
    <row r="12441" spans="1:1" ht="15">
      <c r="A12441" s="10"/>
    </row>
    <row r="12442" spans="1:1" ht="15">
      <c r="A12442" s="10"/>
    </row>
    <row r="12443" spans="1:1" ht="15">
      <c r="A12443" s="10"/>
    </row>
    <row r="12444" spans="1:1" ht="15">
      <c r="A12444" s="10"/>
    </row>
    <row r="12445" spans="1:1" ht="15">
      <c r="A12445" s="10"/>
    </row>
    <row r="12446" spans="1:1" ht="15">
      <c r="A12446" s="10"/>
    </row>
    <row r="12447" spans="1:1" ht="15">
      <c r="A12447" s="10"/>
    </row>
    <row r="12448" spans="1:1" ht="15">
      <c r="A12448" s="10"/>
    </row>
    <row r="12449" spans="1:1" ht="15">
      <c r="A12449" s="10"/>
    </row>
    <row r="12450" spans="1:1" ht="15">
      <c r="A12450" s="10"/>
    </row>
    <row r="12451" spans="1:1" ht="15">
      <c r="A12451" s="10"/>
    </row>
    <row r="12452" spans="1:1" ht="15">
      <c r="A12452" s="10"/>
    </row>
    <row r="12453" spans="1:1" ht="15">
      <c r="A12453" s="10"/>
    </row>
    <row r="12454" spans="1:1" ht="15">
      <c r="A12454" s="10"/>
    </row>
    <row r="12455" spans="1:1" ht="15">
      <c r="A12455" s="10"/>
    </row>
    <row r="12456" spans="1:1" ht="15">
      <c r="A12456" s="10"/>
    </row>
    <row r="12457" spans="1:1" ht="15">
      <c r="A12457" s="10"/>
    </row>
    <row r="12458" spans="1:1" ht="15">
      <c r="A12458" s="10"/>
    </row>
    <row r="12459" spans="1:1" ht="15">
      <c r="A12459" s="10"/>
    </row>
    <row r="12460" spans="1:1" ht="15">
      <c r="A12460" s="10"/>
    </row>
    <row r="12461" spans="1:1" ht="15">
      <c r="A12461" s="10"/>
    </row>
    <row r="12462" spans="1:1" ht="15">
      <c r="A12462" s="10"/>
    </row>
    <row r="12463" spans="1:1" ht="15">
      <c r="A12463" s="10"/>
    </row>
    <row r="12464" spans="1:1" ht="15">
      <c r="A12464" s="10"/>
    </row>
    <row r="12465" spans="1:1" ht="15">
      <c r="A12465" s="10"/>
    </row>
    <row r="12466" spans="1:1" ht="15">
      <c r="A12466" s="10"/>
    </row>
    <row r="12467" spans="1:1" ht="15">
      <c r="A12467" s="10"/>
    </row>
    <row r="12468" spans="1:1" ht="15">
      <c r="A12468" s="10"/>
    </row>
    <row r="12469" spans="1:1" ht="15">
      <c r="A12469" s="10"/>
    </row>
    <row r="12470" spans="1:1" ht="15">
      <c r="A12470" s="10"/>
    </row>
    <row r="12471" spans="1:1" ht="15">
      <c r="A12471" s="10"/>
    </row>
    <row r="12472" spans="1:1" ht="15">
      <c r="A12472" s="10"/>
    </row>
    <row r="12473" spans="1:1" ht="15">
      <c r="A12473" s="10"/>
    </row>
    <row r="12474" spans="1:1" ht="15">
      <c r="A12474" s="10"/>
    </row>
    <row r="12475" spans="1:1" ht="15">
      <c r="A12475" s="10"/>
    </row>
    <row r="12476" spans="1:1" ht="15">
      <c r="A12476" s="10"/>
    </row>
    <row r="12477" spans="1:1" ht="15">
      <c r="A12477" s="10"/>
    </row>
    <row r="12478" spans="1:1" ht="15">
      <c r="A12478" s="10"/>
    </row>
    <row r="12479" spans="1:1" ht="15">
      <c r="A12479" s="10"/>
    </row>
    <row r="12480" spans="1:1" ht="15">
      <c r="A12480" s="10"/>
    </row>
    <row r="12481" spans="1:1" ht="15">
      <c r="A12481" s="10"/>
    </row>
    <row r="12482" spans="1:1" ht="15">
      <c r="A12482" s="10"/>
    </row>
    <row r="12483" spans="1:1" ht="15">
      <c r="A12483" s="10"/>
    </row>
    <row r="12484" spans="1:1" ht="15">
      <c r="A12484" s="10"/>
    </row>
    <row r="12485" spans="1:1" ht="15">
      <c r="A12485" s="10"/>
    </row>
    <row r="12486" spans="1:1" ht="15">
      <c r="A12486" s="10"/>
    </row>
    <row r="12487" spans="1:1" ht="15">
      <c r="A12487" s="10"/>
    </row>
    <row r="12488" spans="1:1" ht="15">
      <c r="A12488" s="10"/>
    </row>
    <row r="12489" spans="1:1" ht="15">
      <c r="A12489" s="10"/>
    </row>
    <row r="12490" spans="1:1" ht="15">
      <c r="A12490" s="10"/>
    </row>
    <row r="12491" spans="1:1" ht="15">
      <c r="A12491" s="10"/>
    </row>
    <row r="12492" spans="1:1" ht="15">
      <c r="A12492" s="10"/>
    </row>
    <row r="12493" spans="1:1" ht="15">
      <c r="A12493" s="10"/>
    </row>
    <row r="12494" spans="1:1" ht="15">
      <c r="A12494" s="10"/>
    </row>
    <row r="12495" spans="1:1" ht="15">
      <c r="A12495" s="10"/>
    </row>
    <row r="12496" spans="1:1" ht="15">
      <c r="A12496" s="10"/>
    </row>
    <row r="12497" spans="1:1" ht="15">
      <c r="A12497" s="10"/>
    </row>
    <row r="12498" spans="1:1" ht="15">
      <c r="A12498" s="10"/>
    </row>
    <row r="12499" spans="1:1" ht="15">
      <c r="A12499" s="10"/>
    </row>
    <row r="12500" spans="1:1" ht="15">
      <c r="A12500" s="10"/>
    </row>
    <row r="12501" spans="1:1" ht="15">
      <c r="A12501" s="10"/>
    </row>
    <row r="12502" spans="1:1" ht="15">
      <c r="A12502" s="10"/>
    </row>
    <row r="12503" spans="1:1" ht="15">
      <c r="A12503" s="10"/>
    </row>
    <row r="12504" spans="1:1" ht="15">
      <c r="A12504" s="10"/>
    </row>
    <row r="12505" spans="1:1" ht="15">
      <c r="A12505" s="10"/>
    </row>
    <row r="12506" spans="1:1" ht="15">
      <c r="A12506" s="10"/>
    </row>
    <row r="12507" spans="1:1" ht="15">
      <c r="A12507" s="10"/>
    </row>
    <row r="12508" spans="1:1" ht="15">
      <c r="A12508" s="10"/>
    </row>
    <row r="12509" spans="1:1" ht="15">
      <c r="A12509" s="10"/>
    </row>
    <row r="12510" spans="1:1" ht="15">
      <c r="A12510" s="10"/>
    </row>
    <row r="12511" spans="1:1" ht="15">
      <c r="A12511" s="10"/>
    </row>
    <row r="12512" spans="1:1" ht="15">
      <c r="A12512" s="10"/>
    </row>
    <row r="12513" spans="1:1" ht="15">
      <c r="A12513" s="10"/>
    </row>
    <row r="12514" spans="1:1" ht="15">
      <c r="A12514" s="10"/>
    </row>
    <row r="12515" spans="1:1" ht="15">
      <c r="A12515" s="10"/>
    </row>
    <row r="12516" spans="1:1" ht="15">
      <c r="A12516" s="10"/>
    </row>
    <row r="12517" spans="1:1" ht="15">
      <c r="A12517" s="10"/>
    </row>
    <row r="12518" spans="1:1" ht="15">
      <c r="A12518" s="10"/>
    </row>
    <row r="12519" spans="1:1" ht="15">
      <c r="A12519" s="10"/>
    </row>
    <row r="12520" spans="1:1" ht="15">
      <c r="A12520" s="10"/>
    </row>
    <row r="12521" spans="1:1" ht="15">
      <c r="A12521" s="10"/>
    </row>
    <row r="12522" spans="1:1" ht="15">
      <c r="A12522" s="10"/>
    </row>
    <row r="12523" spans="1:1" ht="15">
      <c r="A12523" s="10"/>
    </row>
    <row r="12524" spans="1:1" ht="15">
      <c r="A12524" s="10"/>
    </row>
    <row r="12525" spans="1:1" ht="15">
      <c r="A12525" s="10"/>
    </row>
    <row r="12526" spans="1:1" ht="15">
      <c r="A12526" s="10"/>
    </row>
    <row r="12527" spans="1:1" ht="15">
      <c r="A12527" s="10"/>
    </row>
    <row r="12528" spans="1:1" ht="15">
      <c r="A12528" s="10"/>
    </row>
    <row r="12529" spans="1:1" ht="15">
      <c r="A12529" s="10"/>
    </row>
    <row r="12530" spans="1:1" ht="15">
      <c r="A12530" s="10"/>
    </row>
    <row r="12531" spans="1:1" ht="15">
      <c r="A12531" s="10"/>
    </row>
    <row r="12532" spans="1:1" ht="15">
      <c r="A12532" s="10"/>
    </row>
    <row r="12533" spans="1:1" ht="15">
      <c r="A12533" s="10"/>
    </row>
    <row r="12534" spans="1:1" ht="15">
      <c r="A12534" s="10"/>
    </row>
    <row r="12535" spans="1:1" ht="15">
      <c r="A12535" s="10"/>
    </row>
    <row r="12536" spans="1:1" ht="15">
      <c r="A12536" s="10"/>
    </row>
    <row r="12537" spans="1:1" ht="15">
      <c r="A12537" s="10"/>
    </row>
    <row r="12538" spans="1:1" ht="15">
      <c r="A12538" s="10"/>
    </row>
    <row r="12539" spans="1:1" ht="15">
      <c r="A12539" s="10"/>
    </row>
    <row r="12540" spans="1:1" ht="15">
      <c r="A12540" s="10"/>
    </row>
    <row r="12541" spans="1:1" ht="15">
      <c r="A12541" s="10"/>
    </row>
    <row r="12542" spans="1:1" ht="15">
      <c r="A12542" s="10"/>
    </row>
    <row r="12543" spans="1:1" ht="15">
      <c r="A12543" s="10"/>
    </row>
    <row r="12544" spans="1:1" ht="15">
      <c r="A12544" s="10"/>
    </row>
    <row r="12545" spans="1:1" ht="15">
      <c r="A12545" s="10"/>
    </row>
    <row r="12546" spans="1:1" ht="15">
      <c r="A12546" s="10"/>
    </row>
    <row r="12547" spans="1:1" ht="15">
      <c r="A12547" s="10"/>
    </row>
    <row r="12548" spans="1:1" ht="15">
      <c r="A12548" s="10"/>
    </row>
    <row r="12549" spans="1:1" ht="15">
      <c r="A12549" s="10"/>
    </row>
    <row r="12550" spans="1:1" ht="15">
      <c r="A12550" s="10"/>
    </row>
    <row r="12551" spans="1:1" ht="15">
      <c r="A12551" s="10"/>
    </row>
    <row r="12552" spans="1:1" ht="15">
      <c r="A12552" s="10"/>
    </row>
    <row r="12553" spans="1:1" ht="15">
      <c r="A12553" s="10"/>
    </row>
    <row r="12554" spans="1:1" ht="15">
      <c r="A12554" s="10"/>
    </row>
    <row r="12555" spans="1:1" ht="15">
      <c r="A12555" s="10"/>
    </row>
    <row r="12556" spans="1:1" ht="15">
      <c r="A12556" s="10"/>
    </row>
    <row r="12557" spans="1:1" ht="15">
      <c r="A12557" s="10"/>
    </row>
    <row r="12558" spans="1:1" ht="15">
      <c r="A12558" s="10"/>
    </row>
    <row r="12559" spans="1:1" ht="15">
      <c r="A12559" s="10"/>
    </row>
    <row r="12560" spans="1:1" ht="15">
      <c r="A12560" s="10"/>
    </row>
    <row r="12561" spans="1:1" ht="15">
      <c r="A12561" s="10"/>
    </row>
    <row r="12562" spans="1:1" ht="15">
      <c r="A12562" s="10"/>
    </row>
    <row r="12563" spans="1:1" ht="15">
      <c r="A12563" s="10"/>
    </row>
    <row r="12564" spans="1:1" ht="15">
      <c r="A12564" s="10"/>
    </row>
    <row r="12565" spans="1:1" ht="15">
      <c r="A12565" s="10"/>
    </row>
    <row r="12566" spans="1:1" ht="15">
      <c r="A12566" s="10"/>
    </row>
    <row r="12567" spans="1:1" ht="15">
      <c r="A12567" s="10"/>
    </row>
    <row r="12568" spans="1:1" ht="15">
      <c r="A12568" s="10"/>
    </row>
    <row r="12569" spans="1:1" ht="15">
      <c r="A12569" s="10"/>
    </row>
    <row r="12570" spans="1:1" ht="15">
      <c r="A12570" s="10"/>
    </row>
    <row r="12571" spans="1:1" ht="15">
      <c r="A12571" s="10"/>
    </row>
    <row r="12572" spans="1:1" ht="15">
      <c r="A12572" s="10"/>
    </row>
    <row r="12573" spans="1:1" ht="15">
      <c r="A12573" s="10"/>
    </row>
    <row r="12574" spans="1:1" ht="15">
      <c r="A12574" s="10"/>
    </row>
    <row r="12575" spans="1:1" ht="15">
      <c r="A12575" s="10"/>
    </row>
    <row r="12576" spans="1:1" ht="15">
      <c r="A12576" s="10"/>
    </row>
    <row r="12577" spans="1:1" ht="15">
      <c r="A12577" s="10"/>
    </row>
    <row r="12578" spans="1:1" ht="15">
      <c r="A12578" s="10"/>
    </row>
    <row r="12579" spans="1:1" ht="15">
      <c r="A12579" s="10"/>
    </row>
    <row r="12580" spans="1:1" ht="15">
      <c r="A12580" s="10"/>
    </row>
    <row r="12581" spans="1:1" ht="15">
      <c r="A12581" s="10"/>
    </row>
    <row r="12582" spans="1:1" ht="15">
      <c r="A12582" s="10"/>
    </row>
    <row r="12583" spans="1:1" ht="15">
      <c r="A12583" s="10"/>
    </row>
    <row r="12584" spans="1:1" ht="15">
      <c r="A12584" s="10"/>
    </row>
    <row r="12585" spans="1:1" ht="15">
      <c r="A12585" s="10"/>
    </row>
    <row r="12586" spans="1:1" ht="15">
      <c r="A12586" s="10"/>
    </row>
    <row r="12587" spans="1:1" ht="15">
      <c r="A12587" s="10"/>
    </row>
    <row r="12588" spans="1:1" ht="15">
      <c r="A12588" s="10"/>
    </row>
    <row r="12589" spans="1:1" ht="15">
      <c r="A12589" s="10"/>
    </row>
    <row r="12590" spans="1:1" ht="15">
      <c r="A12590" s="10"/>
    </row>
    <row r="12591" spans="1:1" ht="15">
      <c r="A12591" s="10"/>
    </row>
    <row r="12592" spans="1:1" ht="15">
      <c r="A12592" s="10"/>
    </row>
    <row r="12593" spans="1:1" ht="15">
      <c r="A12593" s="10"/>
    </row>
    <row r="12594" spans="1:1" ht="15">
      <c r="A12594" s="10"/>
    </row>
    <row r="12595" spans="1:1" ht="15">
      <c r="A12595" s="10"/>
    </row>
    <row r="12596" spans="1:1" ht="15">
      <c r="A12596" s="10"/>
    </row>
    <row r="12597" spans="1:1" ht="15">
      <c r="A12597" s="10"/>
    </row>
    <row r="12598" spans="1:1" ht="15">
      <c r="A12598" s="10"/>
    </row>
    <row r="12599" spans="1:1" ht="15">
      <c r="A12599" s="10"/>
    </row>
    <row r="12600" spans="1:1" ht="15">
      <c r="A12600" s="10"/>
    </row>
    <row r="12601" spans="1:1" ht="15">
      <c r="A12601" s="10"/>
    </row>
    <row r="12602" spans="1:1" ht="15">
      <c r="A12602" s="10"/>
    </row>
    <row r="12603" spans="1:1" ht="15">
      <c r="A12603" s="10"/>
    </row>
    <row r="12604" spans="1:1" ht="15">
      <c r="A12604" s="10"/>
    </row>
    <row r="12605" spans="1:1" ht="15">
      <c r="A12605" s="10"/>
    </row>
    <row r="12606" spans="1:1" ht="15">
      <c r="A12606" s="10"/>
    </row>
    <row r="12607" spans="1:1" ht="15">
      <c r="A12607" s="10"/>
    </row>
    <row r="12608" spans="1:1" ht="15">
      <c r="A12608" s="10"/>
    </row>
    <row r="12609" spans="1:1" ht="15">
      <c r="A12609" s="10"/>
    </row>
    <row r="12610" spans="1:1" ht="15">
      <c r="A12610" s="10"/>
    </row>
    <row r="12611" spans="1:1" ht="15">
      <c r="A12611" s="10"/>
    </row>
    <row r="12612" spans="1:1" ht="15">
      <c r="A12612" s="10"/>
    </row>
    <row r="12613" spans="1:1" ht="15">
      <c r="A12613" s="10"/>
    </row>
    <row r="12614" spans="1:1" ht="15">
      <c r="A12614" s="10"/>
    </row>
    <row r="12615" spans="1:1" ht="15">
      <c r="A12615" s="10"/>
    </row>
    <row r="12616" spans="1:1" ht="15">
      <c r="A12616" s="10"/>
    </row>
    <row r="12617" spans="1:1" ht="15">
      <c r="A12617" s="10"/>
    </row>
    <row r="12618" spans="1:1" ht="15">
      <c r="A12618" s="10"/>
    </row>
    <row r="12619" spans="1:1" ht="15">
      <c r="A12619" s="10"/>
    </row>
    <row r="12620" spans="1:1" ht="15">
      <c r="A12620" s="10"/>
    </row>
    <row r="12621" spans="1:1" ht="15">
      <c r="A12621" s="10"/>
    </row>
    <row r="12622" spans="1:1" ht="15">
      <c r="A12622" s="10"/>
    </row>
    <row r="12623" spans="1:1" ht="15">
      <c r="A12623" s="10"/>
    </row>
    <row r="12624" spans="1:1" ht="15">
      <c r="A12624" s="10"/>
    </row>
    <row r="12625" spans="1:1" ht="15">
      <c r="A12625" s="10"/>
    </row>
    <row r="12626" spans="1:1" ht="15">
      <c r="A12626" s="10"/>
    </row>
    <row r="12627" spans="1:1" ht="15">
      <c r="A12627" s="10"/>
    </row>
    <row r="12628" spans="1:1" ht="15">
      <c r="A12628" s="10"/>
    </row>
    <row r="12629" spans="1:1" ht="15">
      <c r="A12629" s="10"/>
    </row>
    <row r="12630" spans="1:1" ht="15">
      <c r="A12630" s="10"/>
    </row>
    <row r="12631" spans="1:1" ht="15">
      <c r="A12631" s="10"/>
    </row>
    <row r="12632" spans="1:1" ht="15">
      <c r="A12632" s="10"/>
    </row>
    <row r="12633" spans="1:1" ht="15">
      <c r="A12633" s="10"/>
    </row>
    <row r="12634" spans="1:1" ht="15">
      <c r="A12634" s="10"/>
    </row>
    <row r="12635" spans="1:1" ht="15">
      <c r="A12635" s="10"/>
    </row>
    <row r="12636" spans="1:1" ht="15">
      <c r="A12636" s="10"/>
    </row>
    <row r="12637" spans="1:1" ht="15">
      <c r="A12637" s="10"/>
    </row>
    <row r="12638" spans="1:1" ht="15">
      <c r="A12638" s="10"/>
    </row>
    <row r="12639" spans="1:1" ht="15">
      <c r="A12639" s="10"/>
    </row>
    <row r="12640" spans="1:1" ht="15">
      <c r="A12640" s="10"/>
    </row>
    <row r="12641" spans="1:1" ht="15">
      <c r="A12641" s="10"/>
    </row>
    <row r="12642" spans="1:1" ht="15">
      <c r="A12642" s="10"/>
    </row>
    <row r="12643" spans="1:1" ht="15">
      <c r="A12643" s="10"/>
    </row>
    <row r="12644" spans="1:1" ht="15">
      <c r="A12644" s="10"/>
    </row>
    <row r="12645" spans="1:1" ht="15">
      <c r="A12645" s="10"/>
    </row>
    <row r="12646" spans="1:1" ht="15">
      <c r="A12646" s="10"/>
    </row>
    <row r="12647" spans="1:1" ht="15">
      <c r="A12647" s="10"/>
    </row>
    <row r="12648" spans="1:1" ht="15">
      <c r="A12648" s="10"/>
    </row>
    <row r="12649" spans="1:1" ht="15">
      <c r="A12649" s="10"/>
    </row>
    <row r="12650" spans="1:1" ht="15">
      <c r="A12650" s="10"/>
    </row>
    <row r="12651" spans="1:1" ht="15">
      <c r="A12651" s="10"/>
    </row>
    <row r="12652" spans="1:1" ht="15">
      <c r="A12652" s="10"/>
    </row>
    <row r="12653" spans="1:1" ht="15">
      <c r="A12653" s="10"/>
    </row>
    <row r="12654" spans="1:1" ht="15">
      <c r="A12654" s="10"/>
    </row>
    <row r="12655" spans="1:1" ht="15">
      <c r="A12655" s="10"/>
    </row>
    <row r="12656" spans="1:1" ht="15">
      <c r="A12656" s="10"/>
    </row>
    <row r="12657" spans="1:1" ht="15">
      <c r="A12657" s="10"/>
    </row>
    <row r="12658" spans="1:1" ht="15">
      <c r="A12658" s="10"/>
    </row>
    <row r="12659" spans="1:1" ht="15">
      <c r="A12659" s="10"/>
    </row>
    <row r="12660" spans="1:1" ht="15">
      <c r="A12660" s="10"/>
    </row>
    <row r="12661" spans="1:1" ht="15">
      <c r="A12661" s="10"/>
    </row>
    <row r="12662" spans="1:1" ht="15">
      <c r="A12662" s="10"/>
    </row>
    <row r="12663" spans="1:1" ht="15">
      <c r="A12663" s="10"/>
    </row>
    <row r="12664" spans="1:1" ht="15">
      <c r="A12664" s="10"/>
    </row>
    <row r="12665" spans="1:1" ht="15">
      <c r="A12665" s="10"/>
    </row>
    <row r="12666" spans="1:1" ht="15">
      <c r="A12666" s="10"/>
    </row>
    <row r="12667" spans="1:1" ht="15">
      <c r="A12667" s="10"/>
    </row>
    <row r="12668" spans="1:1" ht="15">
      <c r="A12668" s="10"/>
    </row>
    <row r="12669" spans="1:1" ht="15">
      <c r="A12669" s="10"/>
    </row>
    <row r="12670" spans="1:1" ht="15">
      <c r="A12670" s="10"/>
    </row>
    <row r="12671" spans="1:1" ht="15">
      <c r="A12671" s="10"/>
    </row>
    <row r="12672" spans="1:1" ht="15">
      <c r="A12672" s="10"/>
    </row>
    <row r="12673" spans="1:1" ht="15">
      <c r="A12673" s="10"/>
    </row>
    <row r="12674" spans="1:1" ht="15">
      <c r="A12674" s="10"/>
    </row>
    <row r="12675" spans="1:1" ht="15">
      <c r="A12675" s="10"/>
    </row>
    <row r="12676" spans="1:1" ht="15">
      <c r="A12676" s="10"/>
    </row>
    <row r="12677" spans="1:1" ht="15">
      <c r="A12677" s="10"/>
    </row>
    <row r="12678" spans="1:1" ht="15">
      <c r="A12678" s="10"/>
    </row>
    <row r="12679" spans="1:1" ht="15">
      <c r="A12679" s="10"/>
    </row>
    <row r="12680" spans="1:1" ht="15">
      <c r="A12680" s="10"/>
    </row>
    <row r="12681" spans="1:1" ht="15">
      <c r="A12681" s="10"/>
    </row>
    <row r="12682" spans="1:1" ht="15">
      <c r="A12682" s="10"/>
    </row>
    <row r="12683" spans="1:1" ht="15">
      <c r="A12683" s="10"/>
    </row>
    <row r="12684" spans="1:1" ht="15">
      <c r="A12684" s="10"/>
    </row>
    <row r="12685" spans="1:1" ht="15">
      <c r="A12685" s="10"/>
    </row>
    <row r="12686" spans="1:1" ht="15">
      <c r="A12686" s="10"/>
    </row>
    <row r="12687" spans="1:1" ht="15">
      <c r="A12687" s="10"/>
    </row>
    <row r="12688" spans="1:1" ht="15">
      <c r="A12688" s="10"/>
    </row>
    <row r="12689" spans="1:1" ht="15">
      <c r="A12689" s="10"/>
    </row>
    <row r="12690" spans="1:1" ht="15">
      <c r="A12690" s="10"/>
    </row>
    <row r="12691" spans="1:1" ht="15">
      <c r="A12691" s="10"/>
    </row>
    <row r="12692" spans="1:1" ht="15">
      <c r="A12692" s="10"/>
    </row>
    <row r="12693" spans="1:1" ht="15">
      <c r="A12693" s="10"/>
    </row>
    <row r="12694" spans="1:1" ht="15">
      <c r="A12694" s="10"/>
    </row>
    <row r="12695" spans="1:1" ht="15">
      <c r="A12695" s="10"/>
    </row>
    <row r="12696" spans="1:1" ht="15">
      <c r="A12696" s="10"/>
    </row>
    <row r="12697" spans="1:1" ht="15">
      <c r="A12697" s="10"/>
    </row>
    <row r="12698" spans="1:1" ht="15">
      <c r="A12698" s="10"/>
    </row>
    <row r="12699" spans="1:1" ht="15">
      <c r="A12699" s="10"/>
    </row>
    <row r="12700" spans="1:1" ht="15">
      <c r="A12700" s="10"/>
    </row>
    <row r="12701" spans="1:1" ht="15">
      <c r="A12701" s="10"/>
    </row>
    <row r="12702" spans="1:1" ht="15">
      <c r="A12702" s="10"/>
    </row>
    <row r="12703" spans="1:1" ht="15">
      <c r="A12703" s="10"/>
    </row>
    <row r="12704" spans="1:1" ht="15">
      <c r="A12704" s="10"/>
    </row>
    <row r="12705" spans="1:1" ht="15">
      <c r="A12705" s="10"/>
    </row>
    <row r="12706" spans="1:1" ht="15">
      <c r="A12706" s="10"/>
    </row>
    <row r="12707" spans="1:1" ht="15">
      <c r="A12707" s="10"/>
    </row>
    <row r="12708" spans="1:1" ht="15">
      <c r="A12708" s="10"/>
    </row>
    <row r="12709" spans="1:1" ht="15">
      <c r="A12709" s="10"/>
    </row>
    <row r="12710" spans="1:1" ht="15">
      <c r="A12710" s="10"/>
    </row>
    <row r="12711" spans="1:1" ht="15">
      <c r="A12711" s="10"/>
    </row>
    <row r="12712" spans="1:1" ht="15">
      <c r="A12712" s="10"/>
    </row>
    <row r="12713" spans="1:1" ht="15">
      <c r="A12713" s="10"/>
    </row>
    <row r="12714" spans="1:1" ht="15">
      <c r="A12714" s="10"/>
    </row>
    <row r="12715" spans="1:1" ht="15">
      <c r="A12715" s="10"/>
    </row>
    <row r="12716" spans="1:1" ht="15">
      <c r="A12716" s="10"/>
    </row>
    <row r="12717" spans="1:1" ht="15">
      <c r="A12717" s="10"/>
    </row>
    <row r="12718" spans="1:1" ht="15">
      <c r="A12718" s="10"/>
    </row>
    <row r="12719" spans="1:1" ht="15">
      <c r="A12719" s="10"/>
    </row>
    <row r="12720" spans="1:1" ht="15">
      <c r="A12720" s="10"/>
    </row>
    <row r="12721" spans="1:1" ht="15">
      <c r="A12721" s="10"/>
    </row>
    <row r="12722" spans="1:1" ht="15">
      <c r="A12722" s="10"/>
    </row>
    <row r="12723" spans="1:1" ht="15">
      <c r="A12723" s="10"/>
    </row>
    <row r="12724" spans="1:1" ht="15">
      <c r="A12724" s="10"/>
    </row>
    <row r="12725" spans="1:1" ht="15">
      <c r="A12725" s="10"/>
    </row>
    <row r="12726" spans="1:1" ht="15">
      <c r="A12726" s="10"/>
    </row>
    <row r="12727" spans="1:1" ht="15">
      <c r="A12727" s="10"/>
    </row>
    <row r="12728" spans="1:1" ht="15">
      <c r="A12728" s="10"/>
    </row>
    <row r="12729" spans="1:1" ht="15">
      <c r="A12729" s="10"/>
    </row>
    <row r="12730" spans="1:1" ht="15">
      <c r="A12730" s="10"/>
    </row>
    <row r="12731" spans="1:1" ht="15">
      <c r="A12731" s="10"/>
    </row>
    <row r="12732" spans="1:1" ht="15">
      <c r="A12732" s="10"/>
    </row>
    <row r="12733" spans="1:1" ht="15">
      <c r="A12733" s="10"/>
    </row>
    <row r="12734" spans="1:1" ht="15">
      <c r="A12734" s="10"/>
    </row>
    <row r="12735" spans="1:1" ht="15">
      <c r="A12735" s="10"/>
    </row>
    <row r="12736" spans="1:1" ht="15">
      <c r="A12736" s="10"/>
    </row>
    <row r="12737" spans="1:1" ht="15">
      <c r="A12737" s="10"/>
    </row>
    <row r="12738" spans="1:1" ht="15">
      <c r="A12738" s="10"/>
    </row>
    <row r="12739" spans="1:1" ht="15">
      <c r="A12739" s="10"/>
    </row>
    <row r="12740" spans="1:1" ht="15">
      <c r="A12740" s="10"/>
    </row>
    <row r="12741" spans="1:1" ht="15">
      <c r="A12741" s="10"/>
    </row>
    <row r="12742" spans="1:1" ht="15">
      <c r="A12742" s="10"/>
    </row>
    <row r="12743" spans="1:1" ht="15">
      <c r="A12743" s="10"/>
    </row>
    <row r="12744" spans="1:1" ht="15">
      <c r="A12744" s="10"/>
    </row>
    <row r="12745" spans="1:1" ht="15">
      <c r="A12745" s="10"/>
    </row>
    <row r="12746" spans="1:1" ht="15">
      <c r="A12746" s="10"/>
    </row>
    <row r="12747" spans="1:1" ht="15">
      <c r="A12747" s="10"/>
    </row>
    <row r="12748" spans="1:1" ht="15">
      <c r="A12748" s="10"/>
    </row>
    <row r="12749" spans="1:1" ht="15">
      <c r="A12749" s="10"/>
    </row>
    <row r="12750" spans="1:1" ht="15">
      <c r="A12750" s="10"/>
    </row>
    <row r="12751" spans="1:1" ht="15">
      <c r="A12751" s="10"/>
    </row>
    <row r="12752" spans="1:1" ht="15">
      <c r="A12752" s="10"/>
    </row>
    <row r="12753" spans="1:1" ht="15">
      <c r="A12753" s="10"/>
    </row>
    <row r="12754" spans="1:1" ht="15">
      <c r="A12754" s="10"/>
    </row>
    <row r="12755" spans="1:1" ht="15">
      <c r="A12755" s="10"/>
    </row>
    <row r="12756" spans="1:1" ht="15">
      <c r="A12756" s="10"/>
    </row>
    <row r="12757" spans="1:1" ht="15">
      <c r="A12757" s="10"/>
    </row>
    <row r="12758" spans="1:1" ht="15">
      <c r="A12758" s="10"/>
    </row>
    <row r="12759" spans="1:1" ht="15">
      <c r="A12759" s="10"/>
    </row>
    <row r="12760" spans="1:1" ht="15">
      <c r="A12760" s="10"/>
    </row>
    <row r="12761" spans="1:1" ht="15">
      <c r="A12761" s="10"/>
    </row>
    <row r="12762" spans="1:1" ht="15">
      <c r="A12762" s="10"/>
    </row>
    <row r="12763" spans="1:1" ht="15">
      <c r="A12763" s="10"/>
    </row>
    <row r="12764" spans="1:1" ht="15">
      <c r="A12764" s="10"/>
    </row>
    <row r="12765" spans="1:1" ht="15">
      <c r="A12765" s="10"/>
    </row>
    <row r="12766" spans="1:1" ht="15">
      <c r="A12766" s="10"/>
    </row>
    <row r="12767" spans="1:1" ht="15">
      <c r="A12767" s="10"/>
    </row>
    <row r="12768" spans="1:1" ht="15">
      <c r="A12768" s="10"/>
    </row>
    <row r="12769" spans="1:1" ht="15">
      <c r="A12769" s="10"/>
    </row>
    <row r="12770" spans="1:1" ht="15">
      <c r="A12770" s="10"/>
    </row>
    <row r="12771" spans="1:1" ht="15">
      <c r="A12771" s="10"/>
    </row>
    <row r="12772" spans="1:1" ht="15">
      <c r="A12772" s="10"/>
    </row>
    <row r="12773" spans="1:1" ht="15">
      <c r="A12773" s="10"/>
    </row>
    <row r="12774" spans="1:1" ht="15">
      <c r="A12774" s="10"/>
    </row>
    <row r="12775" spans="1:1" ht="15">
      <c r="A12775" s="10"/>
    </row>
    <row r="12776" spans="1:1" ht="15">
      <c r="A12776" s="10"/>
    </row>
    <row r="12777" spans="1:1" ht="15">
      <c r="A12777" s="10"/>
    </row>
    <row r="12778" spans="1:1" ht="15">
      <c r="A12778" s="10"/>
    </row>
    <row r="12779" spans="1:1" ht="15">
      <c r="A12779" s="10"/>
    </row>
    <row r="12780" spans="1:1" ht="15">
      <c r="A12780" s="10"/>
    </row>
    <row r="12781" spans="1:1" ht="15">
      <c r="A12781" s="10"/>
    </row>
    <row r="12782" spans="1:1" ht="15">
      <c r="A12782" s="10"/>
    </row>
    <row r="12783" spans="1:1" ht="15">
      <c r="A12783" s="10"/>
    </row>
    <row r="12784" spans="1:1" ht="15">
      <c r="A12784" s="10"/>
    </row>
    <row r="12785" spans="1:1" ht="15">
      <c r="A12785" s="10"/>
    </row>
    <row r="12786" spans="1:1" ht="15">
      <c r="A12786" s="10"/>
    </row>
    <row r="12787" spans="1:1" ht="15">
      <c r="A12787" s="10"/>
    </row>
    <row r="12788" spans="1:1" ht="15">
      <c r="A12788" s="10"/>
    </row>
    <row r="12789" spans="1:1" ht="15">
      <c r="A12789" s="10"/>
    </row>
    <row r="12790" spans="1:1" ht="15">
      <c r="A12790" s="10"/>
    </row>
    <row r="12791" spans="1:1" ht="15">
      <c r="A12791" s="10"/>
    </row>
    <row r="12792" spans="1:1" ht="15">
      <c r="A12792" s="10"/>
    </row>
    <row r="12793" spans="1:1" ht="15">
      <c r="A12793" s="10"/>
    </row>
    <row r="12794" spans="1:1" ht="15">
      <c r="A12794" s="10"/>
    </row>
    <row r="12795" spans="1:1" ht="15">
      <c r="A12795" s="10"/>
    </row>
    <row r="12796" spans="1:1" ht="15">
      <c r="A12796" s="10"/>
    </row>
    <row r="12797" spans="1:1" ht="15">
      <c r="A12797" s="10"/>
    </row>
    <row r="12798" spans="1:1" ht="15">
      <c r="A12798" s="10"/>
    </row>
    <row r="12799" spans="1:1" ht="15">
      <c r="A12799" s="10"/>
    </row>
    <row r="12800" spans="1:1" ht="15">
      <c r="A12800" s="10"/>
    </row>
    <row r="12801" spans="1:1" ht="15">
      <c r="A12801" s="10"/>
    </row>
    <row r="12802" spans="1:1" ht="15">
      <c r="A12802" s="10"/>
    </row>
    <row r="12803" spans="1:1" ht="15">
      <c r="A12803" s="10"/>
    </row>
    <row r="12804" spans="1:1" ht="15">
      <c r="A12804" s="10"/>
    </row>
    <row r="12805" spans="1:1" ht="15">
      <c r="A12805" s="10"/>
    </row>
    <row r="12806" spans="1:1" ht="15">
      <c r="A12806" s="10"/>
    </row>
    <row r="12807" spans="1:1" ht="15">
      <c r="A12807" s="10"/>
    </row>
    <row r="12808" spans="1:1" ht="15">
      <c r="A12808" s="10"/>
    </row>
    <row r="12809" spans="1:1" ht="15">
      <c r="A12809" s="10"/>
    </row>
    <row r="12810" spans="1:1" ht="15">
      <c r="A12810" s="10"/>
    </row>
    <row r="12811" spans="1:1" ht="15">
      <c r="A12811" s="10"/>
    </row>
    <row r="12812" spans="1:1" ht="15">
      <c r="A12812" s="10"/>
    </row>
    <row r="12813" spans="1:1" ht="15">
      <c r="A12813" s="10"/>
    </row>
    <row r="12814" spans="1:1" ht="15">
      <c r="A12814" s="10"/>
    </row>
    <row r="12815" spans="1:1" ht="15">
      <c r="A12815" s="10"/>
    </row>
    <row r="12816" spans="1:1" ht="15">
      <c r="A12816" s="10"/>
    </row>
    <row r="12817" spans="1:1" ht="15">
      <c r="A12817" s="10"/>
    </row>
    <row r="12818" spans="1:1" ht="15">
      <c r="A12818" s="10"/>
    </row>
    <row r="12819" spans="1:1" ht="15">
      <c r="A12819" s="10"/>
    </row>
    <row r="12820" spans="1:1" ht="15">
      <c r="A12820" s="10"/>
    </row>
    <row r="12821" spans="1:1" ht="15">
      <c r="A12821" s="10"/>
    </row>
    <row r="12822" spans="1:1" ht="15">
      <c r="A12822" s="10"/>
    </row>
    <row r="12823" spans="1:1" ht="15">
      <c r="A12823" s="10"/>
    </row>
    <row r="12824" spans="1:1" ht="15">
      <c r="A12824" s="10"/>
    </row>
    <row r="12825" spans="1:1" ht="15">
      <c r="A12825" s="10"/>
    </row>
    <row r="12826" spans="1:1" ht="15">
      <c r="A12826" s="10"/>
    </row>
    <row r="12827" spans="1:1" ht="15">
      <c r="A12827" s="10"/>
    </row>
    <row r="12828" spans="1:1" ht="15">
      <c r="A12828" s="10"/>
    </row>
    <row r="12829" spans="1:1" ht="15">
      <c r="A12829" s="10"/>
    </row>
    <row r="12830" spans="1:1" ht="15">
      <c r="A12830" s="10"/>
    </row>
    <row r="12831" spans="1:1" ht="15">
      <c r="A12831" s="10"/>
    </row>
    <row r="12832" spans="1:1" ht="15">
      <c r="A12832" s="10"/>
    </row>
    <row r="12833" spans="1:1" ht="15">
      <c r="A12833" s="10"/>
    </row>
    <row r="12834" spans="1:1" ht="15">
      <c r="A12834" s="10"/>
    </row>
    <row r="12835" spans="1:1" ht="15">
      <c r="A12835" s="10"/>
    </row>
    <row r="12836" spans="1:1" ht="15">
      <c r="A12836" s="10"/>
    </row>
    <row r="12837" spans="1:1" ht="15">
      <c r="A12837" s="10"/>
    </row>
    <row r="12838" spans="1:1" ht="15">
      <c r="A12838" s="10"/>
    </row>
    <row r="12839" spans="1:1" ht="15">
      <c r="A12839" s="10"/>
    </row>
    <row r="12840" spans="1:1" ht="15">
      <c r="A12840" s="10"/>
    </row>
    <row r="12841" spans="1:1" ht="15">
      <c r="A12841" s="10"/>
    </row>
    <row r="12842" spans="1:1" ht="15">
      <c r="A12842" s="10"/>
    </row>
    <row r="12843" spans="1:1" ht="15">
      <c r="A12843" s="10"/>
    </row>
    <row r="12844" spans="1:1" ht="15">
      <c r="A12844" s="10"/>
    </row>
    <row r="12845" spans="1:1" ht="15">
      <c r="A12845" s="10"/>
    </row>
    <row r="12846" spans="1:1" ht="15">
      <c r="A12846" s="10"/>
    </row>
    <row r="12847" spans="1:1" ht="15">
      <c r="A12847" s="10"/>
    </row>
    <row r="12848" spans="1:1" ht="15">
      <c r="A12848" s="10"/>
    </row>
    <row r="12849" spans="1:1" ht="15">
      <c r="A12849" s="10"/>
    </row>
    <row r="12850" spans="1:1" ht="15">
      <c r="A12850" s="10"/>
    </row>
    <row r="12851" spans="1:1" ht="15">
      <c r="A12851" s="10"/>
    </row>
    <row r="12852" spans="1:1" ht="15">
      <c r="A12852" s="10"/>
    </row>
    <row r="12853" spans="1:1" ht="15">
      <c r="A12853" s="10"/>
    </row>
    <row r="12854" spans="1:1" ht="15">
      <c r="A12854" s="10"/>
    </row>
    <row r="12855" spans="1:1" ht="15">
      <c r="A12855" s="10"/>
    </row>
    <row r="12856" spans="1:1" ht="15">
      <c r="A12856" s="10"/>
    </row>
    <row r="12857" spans="1:1" ht="15">
      <c r="A12857" s="10"/>
    </row>
    <row r="12858" spans="1:1" ht="15">
      <c r="A12858" s="10"/>
    </row>
    <row r="12859" spans="1:1" ht="15">
      <c r="A12859" s="10"/>
    </row>
    <row r="12860" spans="1:1" ht="15">
      <c r="A12860" s="10"/>
    </row>
    <row r="12861" spans="1:1" ht="15">
      <c r="A12861" s="10"/>
    </row>
    <row r="12862" spans="1:1" ht="15">
      <c r="A12862" s="10"/>
    </row>
    <row r="12863" spans="1:1" ht="15">
      <c r="A12863" s="10"/>
    </row>
    <row r="12864" spans="1:1" ht="15">
      <c r="A12864" s="10"/>
    </row>
    <row r="12865" spans="1:1" ht="15">
      <c r="A12865" s="10"/>
    </row>
    <row r="12866" spans="1:1" ht="15">
      <c r="A12866" s="10"/>
    </row>
    <row r="12867" spans="1:1" ht="15">
      <c r="A12867" s="10"/>
    </row>
    <row r="12868" spans="1:1" ht="15">
      <c r="A12868" s="10"/>
    </row>
    <row r="12869" spans="1:1" ht="15">
      <c r="A12869" s="10"/>
    </row>
    <row r="12870" spans="1:1" ht="15">
      <c r="A12870" s="10"/>
    </row>
    <row r="12871" spans="1:1" ht="15">
      <c r="A12871" s="10"/>
    </row>
    <row r="12872" spans="1:1" ht="15">
      <c r="A12872" s="10"/>
    </row>
    <row r="12873" spans="1:1" ht="15">
      <c r="A12873" s="10"/>
    </row>
    <row r="12874" spans="1:1" ht="15">
      <c r="A12874" s="10"/>
    </row>
    <row r="12875" spans="1:1" ht="15">
      <c r="A12875" s="10"/>
    </row>
    <row r="12876" spans="1:1" ht="15">
      <c r="A12876" s="10"/>
    </row>
    <row r="12877" spans="1:1" ht="15">
      <c r="A12877" s="10"/>
    </row>
    <row r="12878" spans="1:1" ht="15">
      <c r="A12878" s="10"/>
    </row>
    <row r="12879" spans="1:1" ht="15">
      <c r="A12879" s="10"/>
    </row>
    <row r="12880" spans="1:1" ht="15">
      <c r="A12880" s="10"/>
    </row>
    <row r="12881" spans="1:1" ht="15">
      <c r="A12881" s="10"/>
    </row>
    <row r="12882" spans="1:1" ht="15">
      <c r="A12882" s="10"/>
    </row>
    <row r="12883" spans="1:1" ht="15">
      <c r="A12883" s="10"/>
    </row>
    <row r="12884" spans="1:1" ht="15">
      <c r="A12884" s="10"/>
    </row>
    <row r="12885" spans="1:1" ht="15">
      <c r="A12885" s="10"/>
    </row>
    <row r="12886" spans="1:1" ht="15">
      <c r="A12886" s="10"/>
    </row>
    <row r="12887" spans="1:1" ht="15">
      <c r="A12887" s="10"/>
    </row>
    <row r="12888" spans="1:1" ht="15">
      <c r="A12888" s="10"/>
    </row>
    <row r="12889" spans="1:1" ht="15">
      <c r="A12889" s="10"/>
    </row>
    <row r="12890" spans="1:1" ht="15">
      <c r="A12890" s="10"/>
    </row>
    <row r="12891" spans="1:1" ht="15">
      <c r="A12891" s="10"/>
    </row>
    <row r="12892" spans="1:1" ht="15">
      <c r="A12892" s="10"/>
    </row>
    <row r="12893" spans="1:1" ht="15">
      <c r="A12893" s="10"/>
    </row>
    <row r="12894" spans="1:1" ht="15">
      <c r="A12894" s="10"/>
    </row>
    <row r="12895" spans="1:1" ht="15">
      <c r="A12895" s="10"/>
    </row>
    <row r="12896" spans="1:1" ht="15">
      <c r="A12896" s="10"/>
    </row>
    <row r="12897" spans="1:1" ht="15">
      <c r="A12897" s="10"/>
    </row>
    <row r="12898" spans="1:1" ht="15">
      <c r="A12898" s="10"/>
    </row>
    <row r="12899" spans="1:1" ht="15">
      <c r="A12899" s="10"/>
    </row>
    <row r="12900" spans="1:1" ht="15">
      <c r="A12900" s="10"/>
    </row>
    <row r="12901" spans="1:1" ht="15">
      <c r="A12901" s="10"/>
    </row>
    <row r="12902" spans="1:1" ht="15">
      <c r="A12902" s="10"/>
    </row>
    <row r="12903" spans="1:1" ht="15">
      <c r="A12903" s="10"/>
    </row>
    <row r="12904" spans="1:1" ht="15">
      <c r="A12904" s="10"/>
    </row>
    <row r="12905" spans="1:1" ht="15">
      <c r="A12905" s="10"/>
    </row>
    <row r="12906" spans="1:1" ht="15">
      <c r="A12906" s="10"/>
    </row>
    <row r="12907" spans="1:1" ht="15">
      <c r="A12907" s="10"/>
    </row>
    <row r="12908" spans="1:1" ht="15">
      <c r="A12908" s="10"/>
    </row>
    <row r="12909" spans="1:1" ht="15">
      <c r="A12909" s="10"/>
    </row>
    <row r="12910" spans="1:1" ht="15">
      <c r="A12910" s="10"/>
    </row>
    <row r="12911" spans="1:1" ht="15">
      <c r="A12911" s="10"/>
    </row>
    <row r="12912" spans="1:1" ht="15">
      <c r="A12912" s="10"/>
    </row>
    <row r="12913" spans="1:1" ht="15">
      <c r="A12913" s="10"/>
    </row>
    <row r="12914" spans="1:1" ht="15">
      <c r="A12914" s="10"/>
    </row>
    <row r="12915" spans="1:1" ht="15">
      <c r="A12915" s="10"/>
    </row>
    <row r="12916" spans="1:1" ht="15">
      <c r="A12916" s="10"/>
    </row>
    <row r="12917" spans="1:1" ht="15">
      <c r="A12917" s="10"/>
    </row>
    <row r="12918" spans="1:1" ht="15">
      <c r="A12918" s="10"/>
    </row>
    <row r="12919" spans="1:1" ht="15">
      <c r="A12919" s="10"/>
    </row>
    <row r="12920" spans="1:1" ht="15">
      <c r="A12920" s="10"/>
    </row>
    <row r="12921" spans="1:1" ht="15">
      <c r="A12921" s="10"/>
    </row>
    <row r="12922" spans="1:1" ht="15">
      <c r="A12922" s="10"/>
    </row>
    <row r="12923" spans="1:1" ht="15">
      <c r="A12923" s="10"/>
    </row>
    <row r="12924" spans="1:1" ht="15">
      <c r="A12924" s="10"/>
    </row>
    <row r="12925" spans="1:1" ht="15">
      <c r="A12925" s="10"/>
    </row>
    <row r="12926" spans="1:1" ht="15">
      <c r="A12926" s="10"/>
    </row>
    <row r="12927" spans="1:1" ht="15">
      <c r="A12927" s="10"/>
    </row>
    <row r="12928" spans="1:1" ht="15">
      <c r="A12928" s="10"/>
    </row>
    <row r="12929" spans="1:1" ht="15">
      <c r="A12929" s="10"/>
    </row>
    <row r="12930" spans="1:1" ht="15">
      <c r="A12930" s="10"/>
    </row>
    <row r="12931" spans="1:1" ht="15">
      <c r="A12931" s="10"/>
    </row>
    <row r="12932" spans="1:1" ht="15">
      <c r="A12932" s="10"/>
    </row>
    <row r="12933" spans="1:1" ht="15">
      <c r="A12933" s="10"/>
    </row>
    <row r="12934" spans="1:1" ht="15">
      <c r="A12934" s="10"/>
    </row>
    <row r="12935" spans="1:1" ht="15">
      <c r="A12935" s="10"/>
    </row>
    <row r="12936" spans="1:1" ht="15">
      <c r="A12936" s="10"/>
    </row>
    <row r="12937" spans="1:1" ht="15">
      <c r="A12937" s="10"/>
    </row>
    <row r="12938" spans="1:1" ht="15">
      <c r="A12938" s="10"/>
    </row>
    <row r="12939" spans="1:1" ht="15">
      <c r="A12939" s="10"/>
    </row>
    <row r="12940" spans="1:1" ht="15">
      <c r="A12940" s="10"/>
    </row>
    <row r="12941" spans="1:1" ht="15">
      <c r="A12941" s="10"/>
    </row>
    <row r="12942" spans="1:1" ht="15">
      <c r="A12942" s="10"/>
    </row>
    <row r="12943" spans="1:1" ht="15">
      <c r="A12943" s="10"/>
    </row>
    <row r="12944" spans="1:1" ht="15">
      <c r="A12944" s="10"/>
    </row>
    <row r="12945" spans="1:1" ht="15">
      <c r="A12945" s="10"/>
    </row>
    <row r="12946" spans="1:1" ht="15">
      <c r="A12946" s="10"/>
    </row>
    <row r="12947" spans="1:1" ht="15">
      <c r="A12947" s="10"/>
    </row>
    <row r="12948" spans="1:1" ht="15">
      <c r="A12948" s="10"/>
    </row>
    <row r="12949" spans="1:1" ht="15">
      <c r="A12949" s="10"/>
    </row>
    <row r="12950" spans="1:1" ht="15">
      <c r="A12950" s="10"/>
    </row>
    <row r="12951" spans="1:1" ht="15">
      <c r="A12951" s="10"/>
    </row>
    <row r="12952" spans="1:1" ht="15">
      <c r="A12952" s="10"/>
    </row>
    <row r="12953" spans="1:1" ht="15">
      <c r="A12953" s="10"/>
    </row>
    <row r="12954" spans="1:1" ht="15">
      <c r="A12954" s="10"/>
    </row>
    <row r="12955" spans="1:1" ht="15">
      <c r="A12955" s="10"/>
    </row>
    <row r="12956" spans="1:1" ht="15">
      <c r="A12956" s="10"/>
    </row>
    <row r="12957" spans="1:1" ht="15">
      <c r="A12957" s="10"/>
    </row>
    <row r="12958" spans="1:1" ht="15">
      <c r="A12958" s="10"/>
    </row>
    <row r="12959" spans="1:1" ht="15">
      <c r="A12959" s="10"/>
    </row>
    <row r="12960" spans="1:1" ht="15">
      <c r="A12960" s="10"/>
    </row>
    <row r="12961" spans="1:1" ht="15">
      <c r="A12961" s="10"/>
    </row>
    <row r="12962" spans="1:1" ht="15">
      <c r="A12962" s="10"/>
    </row>
    <row r="12963" spans="1:1" ht="15">
      <c r="A12963" s="10"/>
    </row>
    <row r="12964" spans="1:1" ht="15">
      <c r="A12964" s="10"/>
    </row>
    <row r="12965" spans="1:1" ht="15">
      <c r="A12965" s="10"/>
    </row>
    <row r="12966" spans="1:1" ht="15">
      <c r="A12966" s="10"/>
    </row>
    <row r="12967" spans="1:1" ht="15">
      <c r="A12967" s="10"/>
    </row>
    <row r="12968" spans="1:1" ht="15">
      <c r="A12968" s="10"/>
    </row>
    <row r="12969" spans="1:1" ht="15">
      <c r="A12969" s="10"/>
    </row>
    <row r="12970" spans="1:1" ht="15">
      <c r="A12970" s="10"/>
    </row>
    <row r="12971" spans="1:1" ht="15">
      <c r="A12971" s="10"/>
    </row>
    <row r="12972" spans="1:1" ht="15">
      <c r="A12972" s="10"/>
    </row>
    <row r="12973" spans="1:1" ht="15">
      <c r="A12973" s="10"/>
    </row>
    <row r="12974" spans="1:1" ht="15">
      <c r="A12974" s="10"/>
    </row>
    <row r="12975" spans="1:1" ht="15">
      <c r="A12975" s="10"/>
    </row>
    <row r="12976" spans="1:1" ht="15">
      <c r="A12976" s="10"/>
    </row>
    <row r="12977" spans="1:1" ht="15">
      <c r="A12977" s="10"/>
    </row>
    <row r="12978" spans="1:1" ht="15">
      <c r="A12978" s="10"/>
    </row>
    <row r="12979" spans="1:1" ht="15">
      <c r="A12979" s="10"/>
    </row>
    <row r="12980" spans="1:1" ht="15">
      <c r="A12980" s="10"/>
    </row>
    <row r="12981" spans="1:1" ht="15">
      <c r="A12981" s="10"/>
    </row>
    <row r="12982" spans="1:1" ht="15">
      <c r="A12982" s="10"/>
    </row>
    <row r="12983" spans="1:1" ht="15">
      <c r="A12983" s="10"/>
    </row>
    <row r="12984" spans="1:1" ht="15">
      <c r="A12984" s="10"/>
    </row>
    <row r="12985" spans="1:1" ht="15">
      <c r="A12985" s="10"/>
    </row>
    <row r="12986" spans="1:1" ht="15">
      <c r="A12986" s="10"/>
    </row>
    <row r="12987" spans="1:1" ht="15">
      <c r="A12987" s="10"/>
    </row>
    <row r="12988" spans="1:1" ht="15">
      <c r="A12988" s="10"/>
    </row>
    <row r="12989" spans="1:1" ht="15">
      <c r="A12989" s="10"/>
    </row>
    <row r="12990" spans="1:1" ht="15">
      <c r="A12990" s="10"/>
    </row>
    <row r="12991" spans="1:1" ht="15">
      <c r="A12991" s="10"/>
    </row>
    <row r="12992" spans="1:1" ht="15">
      <c r="A12992" s="10"/>
    </row>
    <row r="12993" spans="1:1" ht="15">
      <c r="A12993" s="10"/>
    </row>
    <row r="12994" spans="1:1" ht="15">
      <c r="A12994" s="10"/>
    </row>
    <row r="12995" spans="1:1" ht="15">
      <c r="A12995" s="10"/>
    </row>
    <row r="12996" spans="1:1" ht="15">
      <c r="A12996" s="10"/>
    </row>
    <row r="12997" spans="1:1" ht="15">
      <c r="A12997" s="10"/>
    </row>
    <row r="12998" spans="1:1" ht="15">
      <c r="A12998" s="10"/>
    </row>
    <row r="12999" spans="1:1" ht="15">
      <c r="A12999" s="10"/>
    </row>
    <row r="13000" spans="1:1" ht="15">
      <c r="A13000" s="10"/>
    </row>
    <row r="13001" spans="1:1" ht="15">
      <c r="A13001" s="10"/>
    </row>
    <row r="13002" spans="1:1" ht="15">
      <c r="A13002" s="10"/>
    </row>
    <row r="13003" spans="1:1" ht="15">
      <c r="A13003" s="10"/>
    </row>
    <row r="13004" spans="1:1" ht="15">
      <c r="A13004" s="10"/>
    </row>
    <row r="13005" spans="1:1" ht="15">
      <c r="A13005" s="10"/>
    </row>
    <row r="13006" spans="1:1" ht="15">
      <c r="A13006" s="10"/>
    </row>
    <row r="13007" spans="1:1" ht="15">
      <c r="A13007" s="10"/>
    </row>
    <row r="13008" spans="1:1" ht="15">
      <c r="A13008" s="10"/>
    </row>
    <row r="13009" spans="1:1" ht="15">
      <c r="A13009" s="10"/>
    </row>
    <row r="13010" spans="1:1" ht="15">
      <c r="A13010" s="10"/>
    </row>
    <row r="13011" spans="1:1" ht="15">
      <c r="A13011" s="10"/>
    </row>
    <row r="13012" spans="1:1" ht="15">
      <c r="A13012" s="10"/>
    </row>
    <row r="13013" spans="1:1" ht="15">
      <c r="A13013" s="10"/>
    </row>
    <row r="13014" spans="1:1" ht="15">
      <c r="A13014" s="10"/>
    </row>
    <row r="13015" spans="1:1" ht="15">
      <c r="A13015" s="10"/>
    </row>
    <row r="13016" spans="1:1" ht="15">
      <c r="A13016" s="10"/>
    </row>
    <row r="13017" spans="1:1" ht="15">
      <c r="A13017" s="10"/>
    </row>
    <row r="13018" spans="1:1" ht="15">
      <c r="A13018" s="10"/>
    </row>
    <row r="13019" spans="1:1" ht="15">
      <c r="A13019" s="10"/>
    </row>
    <row r="13020" spans="1:1" ht="15">
      <c r="A13020" s="10"/>
    </row>
    <row r="13021" spans="1:1" ht="15">
      <c r="A13021" s="10"/>
    </row>
    <row r="13022" spans="1:1" ht="15">
      <c r="A13022" s="10"/>
    </row>
    <row r="13023" spans="1:1" ht="15">
      <c r="A13023" s="10"/>
    </row>
    <row r="13024" spans="1:1" ht="15">
      <c r="A13024" s="10"/>
    </row>
    <row r="13025" spans="1:1" ht="15">
      <c r="A13025" s="10"/>
    </row>
    <row r="13026" spans="1:1" ht="15">
      <c r="A13026" s="10"/>
    </row>
    <row r="13027" spans="1:1" ht="15">
      <c r="A13027" s="10"/>
    </row>
    <row r="13028" spans="1:1" ht="15">
      <c r="A13028" s="10"/>
    </row>
    <row r="13029" spans="1:1" ht="15">
      <c r="A13029" s="10"/>
    </row>
    <row r="13030" spans="1:1" ht="15">
      <c r="A13030" s="10"/>
    </row>
    <row r="13031" spans="1:1" ht="15">
      <c r="A13031" s="10"/>
    </row>
    <row r="13032" spans="1:1" ht="15">
      <c r="A13032" s="10"/>
    </row>
    <row r="13033" spans="1:1" ht="15">
      <c r="A13033" s="10"/>
    </row>
    <row r="13034" spans="1:1" ht="15">
      <c r="A13034" s="10"/>
    </row>
    <row r="13035" spans="1:1" ht="15">
      <c r="A13035" s="10"/>
    </row>
    <row r="13036" spans="1:1" ht="15">
      <c r="A13036" s="10"/>
    </row>
    <row r="13037" spans="1:1" ht="15">
      <c r="A13037" s="10"/>
    </row>
    <row r="13038" spans="1:1" ht="15">
      <c r="A13038" s="10"/>
    </row>
    <row r="13039" spans="1:1" ht="15">
      <c r="A13039" s="10"/>
    </row>
    <row r="13040" spans="1:1" ht="15">
      <c r="A13040" s="10"/>
    </row>
    <row r="13041" spans="1:1" ht="15">
      <c r="A13041" s="10"/>
    </row>
    <row r="13042" spans="1:1" ht="15">
      <c r="A13042" s="10"/>
    </row>
    <row r="13043" spans="1:1" ht="15">
      <c r="A13043" s="10"/>
    </row>
    <row r="13044" spans="1:1" ht="15">
      <c r="A13044" s="10"/>
    </row>
    <row r="13045" spans="1:1" ht="15">
      <c r="A13045" s="10"/>
    </row>
    <row r="13046" spans="1:1" ht="15">
      <c r="A13046" s="10"/>
    </row>
    <row r="13047" spans="1:1" ht="15">
      <c r="A13047" s="10"/>
    </row>
    <row r="13048" spans="1:1" ht="15">
      <c r="A13048" s="10"/>
    </row>
    <row r="13049" spans="1:1" ht="15">
      <c r="A13049" s="10"/>
    </row>
    <row r="13050" spans="1:1" ht="15">
      <c r="A13050" s="10"/>
    </row>
    <row r="13051" spans="1:1" ht="15">
      <c r="A13051" s="10"/>
    </row>
    <row r="13052" spans="1:1" ht="15">
      <c r="A13052" s="10"/>
    </row>
    <row r="13053" spans="1:1" ht="15">
      <c r="A13053" s="10"/>
    </row>
    <row r="13054" spans="1:1" ht="15">
      <c r="A13054" s="10"/>
    </row>
    <row r="13055" spans="1:1" ht="15">
      <c r="A13055" s="10"/>
    </row>
    <row r="13056" spans="1:1" ht="15">
      <c r="A13056" s="10"/>
    </row>
    <row r="13057" spans="1:1" ht="15">
      <c r="A13057" s="10"/>
    </row>
    <row r="13058" spans="1:1" ht="15">
      <c r="A13058" s="10"/>
    </row>
    <row r="13059" spans="1:1" ht="15">
      <c r="A13059" s="10"/>
    </row>
    <row r="13060" spans="1:1" ht="15">
      <c r="A13060" s="10"/>
    </row>
    <row r="13061" spans="1:1" ht="15">
      <c r="A13061" s="10"/>
    </row>
    <row r="13062" spans="1:1" ht="15">
      <c r="A13062" s="10"/>
    </row>
    <row r="13063" spans="1:1" ht="15">
      <c r="A13063" s="10"/>
    </row>
    <row r="13064" spans="1:1" ht="15">
      <c r="A13064" s="10"/>
    </row>
    <row r="13065" spans="1:1" ht="15">
      <c r="A13065" s="10"/>
    </row>
    <row r="13066" spans="1:1" ht="15">
      <c r="A13066" s="10"/>
    </row>
    <row r="13067" spans="1:1" ht="15">
      <c r="A13067" s="10"/>
    </row>
    <row r="13068" spans="1:1" ht="15">
      <c r="A13068" s="10"/>
    </row>
    <row r="13069" spans="1:1" ht="15">
      <c r="A13069" s="10"/>
    </row>
    <row r="13070" spans="1:1" ht="15">
      <c r="A13070" s="10"/>
    </row>
    <row r="13071" spans="1:1" ht="15">
      <c r="A13071" s="10"/>
    </row>
    <row r="13072" spans="1:1" ht="15">
      <c r="A13072" s="10"/>
    </row>
    <row r="13073" spans="1:1" ht="15">
      <c r="A13073" s="10"/>
    </row>
    <row r="13074" spans="1:1" ht="15">
      <c r="A13074" s="10"/>
    </row>
    <row r="13075" spans="1:1" ht="15">
      <c r="A13075" s="10"/>
    </row>
    <row r="13076" spans="1:1" ht="15">
      <c r="A13076" s="10"/>
    </row>
    <row r="13077" spans="1:1" ht="15">
      <c r="A13077" s="10"/>
    </row>
    <row r="13078" spans="1:1" ht="15">
      <c r="A13078" s="10"/>
    </row>
    <row r="13079" spans="1:1" ht="15">
      <c r="A13079" s="10"/>
    </row>
    <row r="13080" spans="1:1" ht="15">
      <c r="A13080" s="10"/>
    </row>
    <row r="13081" spans="1:1" ht="15">
      <c r="A13081" s="10"/>
    </row>
    <row r="13082" spans="1:1" ht="15">
      <c r="A13082" s="10"/>
    </row>
    <row r="13083" spans="1:1" ht="15">
      <c r="A13083" s="10"/>
    </row>
    <row r="13084" spans="1:1" ht="15">
      <c r="A13084" s="10"/>
    </row>
    <row r="13085" spans="1:1" ht="15">
      <c r="A13085" s="10"/>
    </row>
    <row r="13086" spans="1:1" ht="15">
      <c r="A13086" s="10"/>
    </row>
    <row r="13087" spans="1:1" ht="15">
      <c r="A13087" s="10"/>
    </row>
    <row r="13088" spans="1:1" ht="15">
      <c r="A13088" s="10"/>
    </row>
    <row r="13089" spans="1:1" ht="15">
      <c r="A13089" s="10"/>
    </row>
    <row r="13090" spans="1:1" ht="15">
      <c r="A13090" s="10"/>
    </row>
    <row r="13091" spans="1:1" ht="15">
      <c r="A13091" s="10"/>
    </row>
    <row r="13092" spans="1:1" ht="15">
      <c r="A13092" s="10"/>
    </row>
    <row r="13093" spans="1:1" ht="15">
      <c r="A13093" s="10"/>
    </row>
    <row r="13094" spans="1:1" ht="15">
      <c r="A13094" s="10"/>
    </row>
    <row r="13095" spans="1:1" ht="15">
      <c r="A13095" s="10"/>
    </row>
    <row r="13096" spans="1:1" ht="15">
      <c r="A13096" s="10"/>
    </row>
    <row r="13097" spans="1:1" ht="15">
      <c r="A13097" s="10"/>
    </row>
    <row r="13098" spans="1:1" ht="15">
      <c r="A13098" s="10"/>
    </row>
    <row r="13099" spans="1:1" ht="15">
      <c r="A13099" s="10"/>
    </row>
    <row r="13100" spans="1:1" ht="15">
      <c r="A13100" s="10"/>
    </row>
    <row r="13101" spans="1:1" ht="15">
      <c r="A13101" s="10"/>
    </row>
    <row r="13102" spans="1:1" ht="15">
      <c r="A13102" s="10"/>
    </row>
    <row r="13103" spans="1:1" ht="15">
      <c r="A13103" s="10"/>
    </row>
    <row r="13104" spans="1:1" ht="15">
      <c r="A13104" s="10"/>
    </row>
    <row r="13105" spans="1:1" ht="15">
      <c r="A13105" s="10"/>
    </row>
    <row r="13106" spans="1:1" ht="15">
      <c r="A13106" s="10"/>
    </row>
    <row r="13107" spans="1:1" ht="15">
      <c r="A13107" s="10"/>
    </row>
    <row r="13108" spans="1:1" ht="15">
      <c r="A13108" s="10"/>
    </row>
    <row r="13109" spans="1:1" ht="15">
      <c r="A13109" s="10"/>
    </row>
    <row r="13110" spans="1:1" ht="15">
      <c r="A13110" s="10"/>
    </row>
    <row r="13111" spans="1:1" ht="15">
      <c r="A13111" s="10"/>
    </row>
    <row r="13112" spans="1:1" ht="15">
      <c r="A13112" s="10"/>
    </row>
    <row r="13113" spans="1:1" ht="15">
      <c r="A13113" s="10"/>
    </row>
    <row r="13114" spans="1:1" ht="15">
      <c r="A13114" s="10"/>
    </row>
    <row r="13115" spans="1:1" ht="15">
      <c r="A13115" s="10"/>
    </row>
    <row r="13116" spans="1:1" ht="15">
      <c r="A13116" s="10"/>
    </row>
    <row r="13117" spans="1:1" ht="15">
      <c r="A13117" s="10"/>
    </row>
    <row r="13118" spans="1:1" ht="15">
      <c r="A13118" s="10"/>
    </row>
    <row r="13119" spans="1:1" ht="15">
      <c r="A13119" s="10"/>
    </row>
    <row r="13120" spans="1:1" ht="15">
      <c r="A13120" s="10"/>
    </row>
    <row r="13121" spans="1:1" ht="15">
      <c r="A13121" s="10"/>
    </row>
    <row r="13122" spans="1:1" ht="15">
      <c r="A13122" s="10"/>
    </row>
    <row r="13123" spans="1:1" ht="15">
      <c r="A13123" s="10"/>
    </row>
    <row r="13124" spans="1:1" ht="15">
      <c r="A13124" s="10"/>
    </row>
    <row r="13125" spans="1:1" ht="15">
      <c r="A13125" s="10"/>
    </row>
    <row r="13126" spans="1:1" ht="15">
      <c r="A13126" s="10"/>
    </row>
    <row r="13127" spans="1:1" ht="15">
      <c r="A13127" s="10"/>
    </row>
    <row r="13128" spans="1:1" ht="15">
      <c r="A13128" s="10"/>
    </row>
    <row r="13129" spans="1:1" ht="15">
      <c r="A13129" s="10"/>
    </row>
    <row r="13130" spans="1:1" ht="15">
      <c r="A13130" s="10"/>
    </row>
    <row r="13131" spans="1:1" ht="15">
      <c r="A13131" s="10"/>
    </row>
    <row r="13132" spans="1:1" ht="15">
      <c r="A13132" s="10"/>
    </row>
    <row r="13133" spans="1:1" ht="15">
      <c r="A13133" s="10"/>
    </row>
    <row r="13134" spans="1:1" ht="15">
      <c r="A13134" s="10"/>
    </row>
    <row r="13135" spans="1:1" ht="15">
      <c r="A13135" s="10"/>
    </row>
    <row r="13136" spans="1:1" ht="15">
      <c r="A13136" s="10"/>
    </row>
    <row r="13137" spans="1:1" ht="15">
      <c r="A13137" s="10"/>
    </row>
    <row r="13138" spans="1:1" ht="15">
      <c r="A13138" s="10"/>
    </row>
    <row r="13139" spans="1:1" ht="15">
      <c r="A13139" s="10"/>
    </row>
    <row r="13140" spans="1:1" ht="15">
      <c r="A13140" s="10"/>
    </row>
    <row r="13141" spans="1:1" ht="15">
      <c r="A13141" s="10"/>
    </row>
    <row r="13142" spans="1:1" ht="15">
      <c r="A13142" s="10"/>
    </row>
    <row r="13143" spans="1:1" ht="15">
      <c r="A13143" s="10"/>
    </row>
    <row r="13144" spans="1:1" ht="15">
      <c r="A13144" s="10"/>
    </row>
    <row r="13145" spans="1:1" ht="15">
      <c r="A13145" s="10"/>
    </row>
    <row r="13146" spans="1:1" ht="15">
      <c r="A13146" s="10"/>
    </row>
    <row r="13147" spans="1:1" ht="15">
      <c r="A13147" s="10"/>
    </row>
    <row r="13148" spans="1:1" ht="15">
      <c r="A13148" s="10"/>
    </row>
    <row r="13149" spans="1:1" ht="15">
      <c r="A13149" s="10"/>
    </row>
    <row r="13150" spans="1:1" ht="15">
      <c r="A13150" s="10"/>
    </row>
    <row r="13151" spans="1:1" ht="15">
      <c r="A13151" s="10"/>
    </row>
    <row r="13152" spans="1:1" ht="15">
      <c r="A13152" s="10"/>
    </row>
    <row r="13153" spans="1:1" ht="15">
      <c r="A13153" s="10"/>
    </row>
    <row r="13154" spans="1:1" ht="15">
      <c r="A13154" s="10"/>
    </row>
    <row r="13155" spans="1:1" ht="15">
      <c r="A13155" s="10"/>
    </row>
    <row r="13156" spans="1:1" ht="15">
      <c r="A13156" s="10"/>
    </row>
    <row r="13157" spans="1:1" ht="15">
      <c r="A13157" s="10"/>
    </row>
    <row r="13158" spans="1:1" ht="15">
      <c r="A13158" s="10"/>
    </row>
    <row r="13159" spans="1:1" ht="15">
      <c r="A13159" s="10"/>
    </row>
    <row r="13160" spans="1:1" ht="15">
      <c r="A13160" s="10"/>
    </row>
    <row r="13161" spans="1:1" ht="15">
      <c r="A13161" s="10"/>
    </row>
    <row r="13162" spans="1:1" ht="15">
      <c r="A13162" s="10"/>
    </row>
    <row r="13163" spans="1:1" ht="15">
      <c r="A13163" s="10"/>
    </row>
    <row r="13164" spans="1:1" ht="15">
      <c r="A13164" s="10"/>
    </row>
    <row r="13165" spans="1:1" ht="15">
      <c r="A13165" s="10"/>
    </row>
    <row r="13166" spans="1:1" ht="15">
      <c r="A13166" s="10"/>
    </row>
    <row r="13167" spans="1:1" ht="15">
      <c r="A13167" s="10"/>
    </row>
    <row r="13168" spans="1:1" ht="15">
      <c r="A13168" s="10"/>
    </row>
    <row r="13169" spans="1:1" ht="15">
      <c r="A13169" s="10"/>
    </row>
    <row r="13170" spans="1:1" ht="15">
      <c r="A13170" s="10"/>
    </row>
    <row r="13171" spans="1:1" ht="15">
      <c r="A13171" s="10"/>
    </row>
    <row r="13172" spans="1:1" ht="15">
      <c r="A13172" s="10"/>
    </row>
    <row r="13173" spans="1:1" ht="15">
      <c r="A13173" s="10"/>
    </row>
    <row r="13174" spans="1:1" ht="15">
      <c r="A13174" s="10"/>
    </row>
    <row r="13175" spans="1:1" ht="15">
      <c r="A13175" s="10"/>
    </row>
    <row r="13176" spans="1:1" ht="15">
      <c r="A13176" s="10"/>
    </row>
    <row r="13177" spans="1:1" ht="15">
      <c r="A13177" s="10"/>
    </row>
    <row r="13178" spans="1:1" ht="15">
      <c r="A13178" s="10"/>
    </row>
    <row r="13179" spans="1:1" ht="15">
      <c r="A13179" s="10"/>
    </row>
    <row r="13180" spans="1:1" ht="15">
      <c r="A13180" s="10"/>
    </row>
    <row r="13181" spans="1:1" ht="15">
      <c r="A13181" s="10"/>
    </row>
    <row r="13182" spans="1:1" ht="15">
      <c r="A13182" s="10"/>
    </row>
    <row r="13183" spans="1:1" ht="15">
      <c r="A13183" s="10"/>
    </row>
    <row r="13184" spans="1:1" ht="15">
      <c r="A13184" s="10"/>
    </row>
    <row r="13185" spans="1:1" ht="15">
      <c r="A13185" s="10"/>
    </row>
    <row r="13186" spans="1:1" ht="15">
      <c r="A13186" s="10"/>
    </row>
    <row r="13187" spans="1:1" ht="15">
      <c r="A13187" s="10"/>
    </row>
    <row r="13188" spans="1:1" ht="15">
      <c r="A13188" s="10"/>
    </row>
    <row r="13189" spans="1:1" ht="15">
      <c r="A13189" s="10"/>
    </row>
    <row r="13190" spans="1:1" ht="15">
      <c r="A13190" s="10"/>
    </row>
    <row r="13191" spans="1:1" ht="15">
      <c r="A13191" s="10"/>
    </row>
    <row r="13192" spans="1:1" ht="15">
      <c r="A13192" s="10"/>
    </row>
    <row r="13193" spans="1:1" ht="15">
      <c r="A13193" s="10"/>
    </row>
    <row r="13194" spans="1:1" ht="15">
      <c r="A13194" s="10"/>
    </row>
    <row r="13195" spans="1:1" ht="15">
      <c r="A13195" s="10"/>
    </row>
    <row r="13196" spans="1:1" ht="15">
      <c r="A13196" s="10"/>
    </row>
    <row r="13197" spans="1:1" ht="15">
      <c r="A13197" s="10"/>
    </row>
    <row r="13198" spans="1:1" ht="15">
      <c r="A13198" s="10"/>
    </row>
    <row r="13199" spans="1:1" ht="15">
      <c r="A13199" s="10"/>
    </row>
    <row r="13200" spans="1:1" ht="15">
      <c r="A13200" s="10"/>
    </row>
    <row r="13201" spans="1:1" ht="15">
      <c r="A13201" s="10"/>
    </row>
    <row r="13202" spans="1:1" ht="15">
      <c r="A13202" s="10"/>
    </row>
    <row r="13203" spans="1:1" ht="15">
      <c r="A13203" s="10"/>
    </row>
    <row r="13204" spans="1:1" ht="15">
      <c r="A13204" s="10"/>
    </row>
    <row r="13205" spans="1:1" ht="15">
      <c r="A13205" s="10"/>
    </row>
    <row r="13206" spans="1:1" ht="15">
      <c r="A13206" s="10"/>
    </row>
    <row r="13207" spans="1:1" ht="15">
      <c r="A13207" s="10"/>
    </row>
    <row r="13208" spans="1:1" ht="15">
      <c r="A13208" s="10"/>
    </row>
    <row r="13209" spans="1:1" ht="15">
      <c r="A13209" s="10"/>
    </row>
    <row r="13210" spans="1:1" ht="15">
      <c r="A13210" s="10"/>
    </row>
    <row r="13211" spans="1:1" ht="15">
      <c r="A13211" s="10"/>
    </row>
    <row r="13212" spans="1:1" ht="15">
      <c r="A13212" s="10"/>
    </row>
    <row r="13213" spans="1:1" ht="15">
      <c r="A13213" s="10"/>
    </row>
    <row r="13214" spans="1:1" ht="15">
      <c r="A13214" s="10"/>
    </row>
    <row r="13215" spans="1:1" ht="15">
      <c r="A13215" s="10"/>
    </row>
    <row r="13216" spans="1:1" ht="15">
      <c r="A13216" s="10"/>
    </row>
    <row r="13217" spans="1:1" ht="15">
      <c r="A13217" s="10"/>
    </row>
    <row r="13218" spans="1:1" ht="15">
      <c r="A13218" s="10"/>
    </row>
    <row r="13219" spans="1:1" ht="15">
      <c r="A13219" s="10"/>
    </row>
    <row r="13220" spans="1:1" ht="15">
      <c r="A13220" s="10"/>
    </row>
    <row r="13221" spans="1:1" ht="15">
      <c r="A13221" s="10"/>
    </row>
    <row r="13222" spans="1:1" ht="15">
      <c r="A13222" s="10"/>
    </row>
    <row r="13223" spans="1:1" ht="15">
      <c r="A13223" s="10"/>
    </row>
    <row r="13224" spans="1:1" ht="15">
      <c r="A13224" s="10"/>
    </row>
    <row r="13225" spans="1:1" ht="15">
      <c r="A13225" s="10"/>
    </row>
    <row r="13226" spans="1:1" ht="15">
      <c r="A13226" s="10"/>
    </row>
    <row r="13227" spans="1:1" ht="15">
      <c r="A13227" s="10"/>
    </row>
    <row r="13228" spans="1:1" ht="15">
      <c r="A13228" s="10"/>
    </row>
    <row r="13229" spans="1:1" ht="15">
      <c r="A13229" s="10"/>
    </row>
    <row r="13230" spans="1:1" ht="15">
      <c r="A13230" s="10"/>
    </row>
    <row r="13231" spans="1:1" ht="15">
      <c r="A13231" s="10"/>
    </row>
    <row r="13232" spans="1:1" ht="15">
      <c r="A13232" s="10"/>
    </row>
    <row r="13233" spans="1:1" ht="15">
      <c r="A13233" s="10"/>
    </row>
    <row r="13234" spans="1:1" ht="15">
      <c r="A13234" s="10"/>
    </row>
    <row r="13235" spans="1:1" ht="15">
      <c r="A13235" s="10"/>
    </row>
    <row r="13236" spans="1:1" ht="15">
      <c r="A13236" s="10"/>
    </row>
    <row r="13237" spans="1:1" ht="15">
      <c r="A13237" s="10"/>
    </row>
    <row r="13238" spans="1:1" ht="15">
      <c r="A13238" s="10"/>
    </row>
    <row r="13239" spans="1:1" ht="15">
      <c r="A13239" s="10"/>
    </row>
    <row r="13240" spans="1:1" ht="15">
      <c r="A13240" s="10"/>
    </row>
    <row r="13241" spans="1:1" ht="15">
      <c r="A13241" s="10"/>
    </row>
    <row r="13242" spans="1:1" ht="15">
      <c r="A13242" s="10"/>
    </row>
    <row r="13243" spans="1:1" ht="15">
      <c r="A13243" s="10"/>
    </row>
    <row r="13244" spans="1:1" ht="15">
      <c r="A13244" s="10"/>
    </row>
    <row r="13245" spans="1:1" ht="15">
      <c r="A13245" s="10"/>
    </row>
    <row r="13246" spans="1:1" ht="15">
      <c r="A13246" s="10"/>
    </row>
    <row r="13247" spans="1:1" ht="15">
      <c r="A13247" s="10"/>
    </row>
    <row r="13248" spans="1:1" ht="15">
      <c r="A13248" s="10"/>
    </row>
    <row r="13249" spans="1:1" ht="15">
      <c r="A13249" s="10"/>
    </row>
    <row r="13250" spans="1:1" ht="15">
      <c r="A13250" s="10"/>
    </row>
    <row r="13251" spans="1:1" ht="15">
      <c r="A13251" s="10"/>
    </row>
    <row r="13252" spans="1:1" ht="15">
      <c r="A13252" s="10"/>
    </row>
    <row r="13253" spans="1:1" ht="15">
      <c r="A13253" s="10"/>
    </row>
    <row r="13254" spans="1:1" ht="15">
      <c r="A13254" s="10"/>
    </row>
    <row r="13255" spans="1:1" ht="15">
      <c r="A13255" s="10"/>
    </row>
    <row r="13256" spans="1:1" ht="15">
      <c r="A13256" s="10"/>
    </row>
    <row r="13257" spans="1:1" ht="15">
      <c r="A13257" s="10"/>
    </row>
    <row r="13258" spans="1:1" ht="15">
      <c r="A13258" s="10"/>
    </row>
    <row r="13259" spans="1:1" ht="15">
      <c r="A13259" s="10"/>
    </row>
    <row r="13260" spans="1:1" ht="15">
      <c r="A13260" s="10"/>
    </row>
    <row r="13261" spans="1:1" ht="15">
      <c r="A13261" s="10"/>
    </row>
    <row r="13262" spans="1:1" ht="15">
      <c r="A13262" s="10"/>
    </row>
    <row r="13263" spans="1:1" ht="15">
      <c r="A13263" s="10"/>
    </row>
    <row r="13264" spans="1:1" ht="15">
      <c r="A13264" s="10"/>
    </row>
    <row r="13265" spans="1:1" ht="15">
      <c r="A13265" s="10"/>
    </row>
    <row r="13266" spans="1:1" ht="15">
      <c r="A13266" s="10"/>
    </row>
    <row r="13267" spans="1:1" ht="15">
      <c r="A13267" s="10"/>
    </row>
    <row r="13268" spans="1:1" ht="15">
      <c r="A13268" s="10"/>
    </row>
    <row r="13269" spans="1:1" ht="15">
      <c r="A13269" s="10"/>
    </row>
    <row r="13270" spans="1:1" ht="15">
      <c r="A13270" s="10"/>
    </row>
    <row r="13271" spans="1:1" ht="15">
      <c r="A13271" s="10"/>
    </row>
    <row r="13272" spans="1:1" ht="15">
      <c r="A13272" s="10"/>
    </row>
    <row r="13273" spans="1:1" ht="15">
      <c r="A13273" s="10"/>
    </row>
    <row r="13274" spans="1:1" ht="15">
      <c r="A13274" s="10"/>
    </row>
    <row r="13275" spans="1:1" ht="15">
      <c r="A13275" s="10"/>
    </row>
    <row r="13276" spans="1:1" ht="15">
      <c r="A13276" s="10"/>
    </row>
    <row r="13277" spans="1:1" ht="15">
      <c r="A13277" s="10"/>
    </row>
    <row r="13278" spans="1:1" ht="15">
      <c r="A13278" s="10"/>
    </row>
    <row r="13279" spans="1:1" ht="15">
      <c r="A13279" s="10"/>
    </row>
    <row r="13280" spans="1:1" ht="15">
      <c r="A13280" s="10"/>
    </row>
    <row r="13281" spans="1:1" ht="15">
      <c r="A13281" s="10"/>
    </row>
    <row r="13282" spans="1:1" ht="15">
      <c r="A13282" s="10"/>
    </row>
    <row r="13283" spans="1:1" ht="15">
      <c r="A13283" s="10"/>
    </row>
    <row r="13284" spans="1:1" ht="15">
      <c r="A13284" s="10"/>
    </row>
    <row r="13285" spans="1:1" ht="15">
      <c r="A13285" s="10"/>
    </row>
    <row r="13286" spans="1:1" ht="15">
      <c r="A13286" s="10"/>
    </row>
    <row r="13287" spans="1:1" ht="15">
      <c r="A13287" s="10"/>
    </row>
    <row r="13288" spans="1:1" ht="15">
      <c r="A13288" s="10"/>
    </row>
    <row r="13289" spans="1:1" ht="15">
      <c r="A13289" s="10"/>
    </row>
    <row r="13290" spans="1:1" ht="15">
      <c r="A13290" s="10"/>
    </row>
    <row r="13291" spans="1:1" ht="15">
      <c r="A13291" s="10"/>
    </row>
    <row r="13292" spans="1:1" ht="15">
      <c r="A13292" s="10"/>
    </row>
    <row r="13293" spans="1:1" ht="15">
      <c r="A13293" s="10"/>
    </row>
    <row r="13294" spans="1:1" ht="15">
      <c r="A13294" s="10"/>
    </row>
    <row r="13295" spans="1:1" ht="15">
      <c r="A13295" s="10"/>
    </row>
    <row r="13296" spans="1:1" ht="15">
      <c r="A13296" s="10"/>
    </row>
    <row r="13297" spans="1:1" ht="15">
      <c r="A13297" s="10"/>
    </row>
    <row r="13298" spans="1:1" ht="15">
      <c r="A13298" s="10"/>
    </row>
    <row r="13299" spans="1:1" ht="15">
      <c r="A13299" s="10"/>
    </row>
    <row r="13300" spans="1:1" ht="15">
      <c r="A13300" s="10"/>
    </row>
    <row r="13301" spans="1:1" ht="15">
      <c r="A13301" s="10"/>
    </row>
    <row r="13302" spans="1:1" ht="15">
      <c r="A13302" s="10"/>
    </row>
    <row r="13303" spans="1:1" ht="15">
      <c r="A13303" s="10"/>
    </row>
    <row r="13304" spans="1:1" ht="15">
      <c r="A13304" s="10"/>
    </row>
    <row r="13305" spans="1:1" ht="15">
      <c r="A13305" s="10"/>
    </row>
    <row r="13306" spans="1:1" ht="15">
      <c r="A13306" s="10"/>
    </row>
    <row r="13307" spans="1:1" ht="15">
      <c r="A13307" s="10"/>
    </row>
    <row r="13308" spans="1:1" ht="15">
      <c r="A13308" s="10"/>
    </row>
    <row r="13309" spans="1:1" ht="15">
      <c r="A13309" s="10"/>
    </row>
    <row r="13310" spans="1:1" ht="15">
      <c r="A13310" s="10"/>
    </row>
    <row r="13311" spans="1:1" ht="15">
      <c r="A13311" s="10"/>
    </row>
    <row r="13312" spans="1:1" ht="15">
      <c r="A13312" s="10"/>
    </row>
    <row r="13313" spans="1:1" ht="15">
      <c r="A13313" s="10"/>
    </row>
    <row r="13314" spans="1:1" ht="15">
      <c r="A13314" s="10"/>
    </row>
    <row r="13315" spans="1:1" ht="15">
      <c r="A13315" s="10"/>
    </row>
    <row r="13316" spans="1:1" ht="15">
      <c r="A13316" s="10"/>
    </row>
    <row r="13317" spans="1:1" ht="15">
      <c r="A13317" s="10"/>
    </row>
    <row r="13318" spans="1:1" ht="15">
      <c r="A13318" s="10"/>
    </row>
    <row r="13319" spans="1:1" ht="15">
      <c r="A13319" s="10"/>
    </row>
    <row r="13320" spans="1:1" ht="15">
      <c r="A13320" s="10"/>
    </row>
    <row r="13321" spans="1:1" ht="15">
      <c r="A13321" s="10"/>
    </row>
    <row r="13322" spans="1:1" ht="15">
      <c r="A13322" s="10"/>
    </row>
    <row r="13323" spans="1:1" ht="15">
      <c r="A13323" s="10"/>
    </row>
    <row r="13324" spans="1:1" ht="15">
      <c r="A13324" s="10"/>
    </row>
    <row r="13325" spans="1:1" ht="15">
      <c r="A13325" s="10"/>
    </row>
    <row r="13326" spans="1:1" ht="15">
      <c r="A13326" s="10"/>
    </row>
    <row r="13327" spans="1:1" ht="15">
      <c r="A13327" s="10"/>
    </row>
    <row r="13328" spans="1:1" ht="15">
      <c r="A13328" s="10"/>
    </row>
    <row r="13329" spans="1:1" ht="15">
      <c r="A13329" s="10"/>
    </row>
    <row r="13330" spans="1:1" ht="15">
      <c r="A13330" s="10"/>
    </row>
    <row r="13331" spans="1:1" ht="15">
      <c r="A13331" s="10"/>
    </row>
    <row r="13332" spans="1:1" ht="15">
      <c r="A13332" s="10"/>
    </row>
    <row r="13333" spans="1:1" ht="15">
      <c r="A13333" s="10"/>
    </row>
    <row r="13334" spans="1:1" ht="15">
      <c r="A13334" s="10"/>
    </row>
    <row r="13335" spans="1:1" ht="15">
      <c r="A13335" s="10"/>
    </row>
    <row r="13336" spans="1:1" ht="15">
      <c r="A13336" s="10"/>
    </row>
    <row r="13337" spans="1:1" ht="15">
      <c r="A13337" s="10"/>
    </row>
    <row r="13338" spans="1:1" ht="15">
      <c r="A13338" s="10"/>
    </row>
    <row r="13339" spans="1:1" ht="15">
      <c r="A13339" s="10"/>
    </row>
    <row r="13340" spans="1:1" ht="15">
      <c r="A13340" s="10"/>
    </row>
    <row r="13341" spans="1:1" ht="15">
      <c r="A13341" s="10"/>
    </row>
    <row r="13342" spans="1:1" ht="15">
      <c r="A13342" s="10"/>
    </row>
    <row r="13343" spans="1:1" ht="15">
      <c r="A13343" s="10"/>
    </row>
    <row r="13344" spans="1:1" ht="15">
      <c r="A13344" s="10"/>
    </row>
    <row r="13345" spans="1:1" ht="15">
      <c r="A13345" s="10"/>
    </row>
    <row r="13346" spans="1:1" ht="15">
      <c r="A13346" s="10"/>
    </row>
    <row r="13347" spans="1:1" ht="15">
      <c r="A13347" s="10"/>
    </row>
    <row r="13348" spans="1:1" ht="15">
      <c r="A13348" s="10"/>
    </row>
    <row r="13349" spans="1:1" ht="15">
      <c r="A13349" s="10"/>
    </row>
    <row r="13350" spans="1:1" ht="15">
      <c r="A13350" s="10"/>
    </row>
    <row r="13351" spans="1:1" ht="15">
      <c r="A13351" s="10"/>
    </row>
    <row r="13352" spans="1:1" ht="15">
      <c r="A13352" s="10"/>
    </row>
    <row r="13353" spans="1:1" ht="15">
      <c r="A13353" s="10"/>
    </row>
    <row r="13354" spans="1:1" ht="15">
      <c r="A13354" s="10"/>
    </row>
    <row r="13355" spans="1:1" ht="15">
      <c r="A13355" s="10"/>
    </row>
    <row r="13356" spans="1:1" ht="15">
      <c r="A13356" s="10"/>
    </row>
    <row r="13357" spans="1:1" ht="15">
      <c r="A13357" s="10"/>
    </row>
    <row r="13358" spans="1:1" ht="15">
      <c r="A13358" s="10"/>
    </row>
    <row r="13359" spans="1:1" ht="15">
      <c r="A13359" s="10"/>
    </row>
    <row r="13360" spans="1:1" ht="15">
      <c r="A13360" s="10"/>
    </row>
    <row r="13361" spans="1:1" ht="15">
      <c r="A13361" s="10"/>
    </row>
    <row r="13362" spans="1:1" ht="15">
      <c r="A13362" s="10"/>
    </row>
    <row r="13363" spans="1:1" ht="15">
      <c r="A13363" s="10"/>
    </row>
    <row r="13364" spans="1:1" ht="15">
      <c r="A13364" s="10"/>
    </row>
    <row r="13365" spans="1:1" ht="15">
      <c r="A13365" s="10"/>
    </row>
    <row r="13366" spans="1:1" ht="15">
      <c r="A13366" s="10"/>
    </row>
    <row r="13367" spans="1:1" ht="15">
      <c r="A13367" s="10"/>
    </row>
    <row r="13368" spans="1:1" ht="15">
      <c r="A13368" s="10"/>
    </row>
    <row r="13369" spans="1:1" ht="15">
      <c r="A13369" s="10"/>
    </row>
    <row r="13370" spans="1:1" ht="15">
      <c r="A13370" s="10"/>
    </row>
    <row r="13371" spans="1:1" ht="15">
      <c r="A13371" s="10"/>
    </row>
    <row r="13372" spans="1:1" ht="15">
      <c r="A13372" s="10"/>
    </row>
    <row r="13373" spans="1:1" ht="15">
      <c r="A13373" s="10"/>
    </row>
    <row r="13374" spans="1:1" ht="15">
      <c r="A13374" s="10"/>
    </row>
    <row r="13375" spans="1:1" ht="15">
      <c r="A13375" s="10"/>
    </row>
    <row r="13376" spans="1:1" ht="15">
      <c r="A13376" s="10"/>
    </row>
    <row r="13377" spans="1:1" ht="15">
      <c r="A13377" s="10"/>
    </row>
    <row r="13378" spans="1:1" ht="15">
      <c r="A13378" s="10"/>
    </row>
    <row r="13379" spans="1:1" ht="15">
      <c r="A13379" s="10"/>
    </row>
    <row r="13380" spans="1:1" ht="15">
      <c r="A13380" s="10"/>
    </row>
    <row r="13381" spans="1:1" ht="15">
      <c r="A13381" s="10"/>
    </row>
    <row r="13382" spans="1:1" ht="15">
      <c r="A13382" s="10"/>
    </row>
    <row r="13383" spans="1:1" ht="15">
      <c r="A13383" s="10"/>
    </row>
    <row r="13384" spans="1:1" ht="15">
      <c r="A13384" s="10"/>
    </row>
    <row r="13385" spans="1:1" ht="15">
      <c r="A13385" s="10"/>
    </row>
    <row r="13386" spans="1:1" ht="15">
      <c r="A13386" s="10"/>
    </row>
    <row r="13387" spans="1:1" ht="15">
      <c r="A13387" s="10"/>
    </row>
    <row r="13388" spans="1:1" ht="15">
      <c r="A13388" s="10"/>
    </row>
    <row r="13389" spans="1:1" ht="15">
      <c r="A13389" s="10"/>
    </row>
    <row r="13390" spans="1:1" ht="15">
      <c r="A13390" s="10"/>
    </row>
    <row r="13391" spans="1:1" ht="15">
      <c r="A13391" s="10"/>
    </row>
    <row r="13392" spans="1:1" ht="15">
      <c r="A13392" s="10"/>
    </row>
    <row r="13393" spans="1:1" ht="15">
      <c r="A13393" s="10"/>
    </row>
    <row r="13394" spans="1:1" ht="15">
      <c r="A13394" s="10"/>
    </row>
    <row r="13395" spans="1:1" ht="15">
      <c r="A13395" s="10"/>
    </row>
    <row r="13396" spans="1:1" ht="15">
      <c r="A13396" s="10"/>
    </row>
    <row r="13397" spans="1:1" ht="15">
      <c r="A13397" s="10"/>
    </row>
    <row r="13398" spans="1:1" ht="15">
      <c r="A13398" s="10"/>
    </row>
    <row r="13399" spans="1:1" ht="15">
      <c r="A13399" s="10"/>
    </row>
    <row r="13400" spans="1:1" ht="15">
      <c r="A13400" s="10"/>
    </row>
    <row r="13401" spans="1:1" ht="15">
      <c r="A13401" s="10"/>
    </row>
    <row r="13402" spans="1:1" ht="15">
      <c r="A13402" s="10"/>
    </row>
    <row r="13403" spans="1:1" ht="15">
      <c r="A13403" s="10"/>
    </row>
    <row r="13404" spans="1:1" ht="15">
      <c r="A13404" s="10"/>
    </row>
    <row r="13405" spans="1:1" ht="15">
      <c r="A13405" s="10"/>
    </row>
    <row r="13406" spans="1:1" ht="15">
      <c r="A13406" s="10"/>
    </row>
    <row r="13407" spans="1:1" ht="15">
      <c r="A13407" s="10"/>
    </row>
    <row r="13408" spans="1:1" ht="15">
      <c r="A13408" s="10"/>
    </row>
    <row r="13409" spans="1:1" ht="15">
      <c r="A13409" s="10"/>
    </row>
    <row r="13410" spans="1:1" ht="15">
      <c r="A13410" s="10"/>
    </row>
    <row r="13411" spans="1:1" ht="15">
      <c r="A13411" s="10"/>
    </row>
    <row r="13412" spans="1:1" ht="15">
      <c r="A13412" s="10"/>
    </row>
    <row r="13413" spans="1:1" ht="15">
      <c r="A13413" s="10"/>
    </row>
    <row r="13414" spans="1:1" ht="15">
      <c r="A13414" s="10"/>
    </row>
    <row r="13415" spans="1:1" ht="15">
      <c r="A13415" s="10"/>
    </row>
    <row r="13416" spans="1:1" ht="15">
      <c r="A13416" s="10"/>
    </row>
    <row r="13417" spans="1:1" ht="15">
      <c r="A13417" s="10"/>
    </row>
    <row r="13418" spans="1:1" ht="15">
      <c r="A13418" s="10"/>
    </row>
    <row r="13419" spans="1:1" ht="15">
      <c r="A13419" s="10"/>
    </row>
    <row r="13420" spans="1:1" ht="15">
      <c r="A13420" s="10"/>
    </row>
    <row r="13421" spans="1:1" ht="15">
      <c r="A13421" s="10"/>
    </row>
    <row r="13422" spans="1:1" ht="15">
      <c r="A13422" s="10"/>
    </row>
    <row r="13423" spans="1:1" ht="15">
      <c r="A13423" s="10"/>
    </row>
    <row r="13424" spans="1:1" ht="15">
      <c r="A13424" s="10"/>
    </row>
    <row r="13425" spans="1:1" ht="15">
      <c r="A13425" s="10"/>
    </row>
    <row r="13426" spans="1:1" ht="15">
      <c r="A13426" s="10"/>
    </row>
    <row r="13427" spans="1:1" ht="15">
      <c r="A13427" s="10"/>
    </row>
    <row r="13428" spans="1:1" ht="15">
      <c r="A13428" s="10"/>
    </row>
    <row r="13429" spans="1:1" ht="15">
      <c r="A13429" s="10"/>
    </row>
    <row r="13430" spans="1:1" ht="15">
      <c r="A13430" s="10"/>
    </row>
    <row r="13431" spans="1:1" ht="15">
      <c r="A13431" s="10"/>
    </row>
    <row r="13432" spans="1:1" ht="15">
      <c r="A13432" s="10"/>
    </row>
    <row r="13433" spans="1:1" ht="15">
      <c r="A13433" s="10"/>
    </row>
    <row r="13434" spans="1:1" ht="15">
      <c r="A13434" s="10"/>
    </row>
    <row r="13435" spans="1:1" ht="15">
      <c r="A13435" s="10"/>
    </row>
    <row r="13436" spans="1:1" ht="15">
      <c r="A13436" s="10"/>
    </row>
    <row r="13437" spans="1:1" ht="15">
      <c r="A13437" s="10"/>
    </row>
    <row r="13438" spans="1:1" ht="15">
      <c r="A13438" s="10"/>
    </row>
    <row r="13439" spans="1:1" ht="15">
      <c r="A13439" s="10"/>
    </row>
    <row r="13440" spans="1:1" ht="15">
      <c r="A13440" s="10"/>
    </row>
    <row r="13441" spans="1:1" ht="15">
      <c r="A13441" s="10"/>
    </row>
    <row r="13442" spans="1:1" ht="15">
      <c r="A13442" s="10"/>
    </row>
    <row r="13443" spans="1:1" ht="15">
      <c r="A13443" s="10"/>
    </row>
    <row r="13444" spans="1:1" ht="15">
      <c r="A13444" s="10"/>
    </row>
    <row r="13445" spans="1:1" ht="15">
      <c r="A13445" s="10"/>
    </row>
    <row r="13446" spans="1:1" ht="15">
      <c r="A13446" s="10"/>
    </row>
    <row r="13447" spans="1:1" ht="15">
      <c r="A13447" s="10"/>
    </row>
    <row r="13448" spans="1:1" ht="15">
      <c r="A13448" s="10"/>
    </row>
    <row r="13449" spans="1:1" ht="15">
      <c r="A13449" s="10"/>
    </row>
    <row r="13450" spans="1:1" ht="15">
      <c r="A13450" s="10"/>
    </row>
    <row r="13451" spans="1:1" ht="15">
      <c r="A13451" s="10"/>
    </row>
    <row r="13452" spans="1:1" ht="15">
      <c r="A13452" s="10"/>
    </row>
    <row r="13453" spans="1:1" ht="15">
      <c r="A13453" s="10"/>
    </row>
    <row r="13454" spans="1:1" ht="15">
      <c r="A13454" s="10"/>
    </row>
    <row r="13455" spans="1:1" ht="15">
      <c r="A13455" s="10"/>
    </row>
    <row r="13456" spans="1:1" ht="15">
      <c r="A13456" s="10"/>
    </row>
    <row r="13457" spans="1:1" ht="15">
      <c r="A13457" s="10"/>
    </row>
    <row r="13458" spans="1:1" ht="15">
      <c r="A13458" s="10"/>
    </row>
    <row r="13459" spans="1:1" ht="15">
      <c r="A13459" s="10"/>
    </row>
    <row r="13460" spans="1:1" ht="15">
      <c r="A13460" s="10"/>
    </row>
    <row r="13461" spans="1:1" ht="15">
      <c r="A13461" s="10"/>
    </row>
    <row r="13462" spans="1:1" ht="15">
      <c r="A13462" s="10"/>
    </row>
    <row r="13463" spans="1:1" ht="15">
      <c r="A13463" s="10"/>
    </row>
    <row r="13464" spans="1:1" ht="15">
      <c r="A13464" s="10"/>
    </row>
    <row r="13465" spans="1:1" ht="15">
      <c r="A13465" s="10"/>
    </row>
    <row r="13466" spans="1:1" ht="15">
      <c r="A13466" s="10"/>
    </row>
    <row r="13467" spans="1:1" ht="15">
      <c r="A13467" s="10"/>
    </row>
    <row r="13468" spans="1:1" ht="15">
      <c r="A13468" s="10"/>
    </row>
    <row r="13469" spans="1:1" ht="15">
      <c r="A13469" s="10"/>
    </row>
    <row r="13470" spans="1:1" ht="15">
      <c r="A13470" s="10"/>
    </row>
    <row r="13471" spans="1:1" ht="15">
      <c r="A13471" s="10"/>
    </row>
    <row r="13472" spans="1:1" ht="15">
      <c r="A13472" s="10"/>
    </row>
    <row r="13473" spans="1:1" ht="15">
      <c r="A13473" s="10"/>
    </row>
    <row r="13474" spans="1:1" ht="15">
      <c r="A13474" s="10"/>
    </row>
    <row r="13475" spans="1:1" ht="15">
      <c r="A13475" s="10"/>
    </row>
    <row r="13476" spans="1:1" ht="15">
      <c r="A13476" s="10"/>
    </row>
    <row r="13477" spans="1:1" ht="15">
      <c r="A13477" s="10"/>
    </row>
    <row r="13478" spans="1:1" ht="15">
      <c r="A13478" s="10"/>
    </row>
    <row r="13479" spans="1:1" ht="15">
      <c r="A13479" s="10"/>
    </row>
    <row r="13480" spans="1:1" ht="15">
      <c r="A13480" s="10"/>
    </row>
    <row r="13481" spans="1:1" ht="15">
      <c r="A13481" s="10"/>
    </row>
    <row r="13482" spans="1:1" ht="15">
      <c r="A13482" s="10"/>
    </row>
    <row r="13483" spans="1:1" ht="15">
      <c r="A13483" s="10"/>
    </row>
    <row r="13484" spans="1:1" ht="15">
      <c r="A13484" s="10"/>
    </row>
    <row r="13485" spans="1:1" ht="15">
      <c r="A13485" s="10"/>
    </row>
    <row r="13486" spans="1:1" ht="15">
      <c r="A13486" s="10"/>
    </row>
    <row r="13487" spans="1:1" ht="15">
      <c r="A13487" s="10"/>
    </row>
    <row r="13488" spans="1:1" ht="15">
      <c r="A13488" s="10"/>
    </row>
    <row r="13489" spans="1:1" ht="15">
      <c r="A13489" s="10"/>
    </row>
    <row r="13490" spans="1:1" ht="15">
      <c r="A13490" s="10"/>
    </row>
    <row r="13491" spans="1:1" ht="15">
      <c r="A13491" s="10"/>
    </row>
    <row r="13492" spans="1:1" ht="15">
      <c r="A13492" s="10"/>
    </row>
    <row r="13493" spans="1:1" ht="15">
      <c r="A13493" s="10"/>
    </row>
    <row r="13494" spans="1:1" ht="15">
      <c r="A13494" s="10"/>
    </row>
    <row r="13495" spans="1:1" ht="15">
      <c r="A13495" s="10"/>
    </row>
    <row r="13496" spans="1:1" ht="15">
      <c r="A13496" s="10"/>
    </row>
    <row r="13497" spans="1:1" ht="15">
      <c r="A13497" s="10"/>
    </row>
    <row r="13498" spans="1:1" ht="15">
      <c r="A13498" s="10"/>
    </row>
    <row r="13499" spans="1:1" ht="15">
      <c r="A13499" s="10"/>
    </row>
    <row r="13500" spans="1:1" ht="15">
      <c r="A13500" s="10"/>
    </row>
    <row r="13501" spans="1:1" ht="15">
      <c r="A13501" s="10"/>
    </row>
    <row r="13502" spans="1:1" ht="15">
      <c r="A13502" s="10"/>
    </row>
    <row r="13503" spans="1:1" ht="15">
      <c r="A13503" s="10"/>
    </row>
    <row r="13504" spans="1:1" ht="15">
      <c r="A13504" s="10"/>
    </row>
    <row r="13505" spans="1:1" ht="15">
      <c r="A13505" s="10"/>
    </row>
    <row r="13506" spans="1:1" ht="15">
      <c r="A13506" s="10"/>
    </row>
    <row r="13507" spans="1:1" ht="15">
      <c r="A13507" s="10"/>
    </row>
    <row r="13508" spans="1:1" ht="15">
      <c r="A13508" s="10"/>
    </row>
    <row r="13509" spans="1:1" ht="15">
      <c r="A13509" s="10"/>
    </row>
    <row r="13510" spans="1:1" ht="15">
      <c r="A13510" s="10"/>
    </row>
    <row r="13511" spans="1:1" ht="15">
      <c r="A13511" s="10"/>
    </row>
    <row r="13512" spans="1:1" ht="15">
      <c r="A13512" s="10"/>
    </row>
    <row r="13513" spans="1:1" ht="15">
      <c r="A13513" s="10"/>
    </row>
    <row r="13514" spans="1:1" ht="15">
      <c r="A13514" s="10"/>
    </row>
    <row r="13515" spans="1:1" ht="15">
      <c r="A13515" s="10"/>
    </row>
    <row r="13516" spans="1:1" ht="15">
      <c r="A13516" s="10"/>
    </row>
    <row r="13517" spans="1:1" ht="15">
      <c r="A13517" s="10"/>
    </row>
    <row r="13518" spans="1:1" ht="15">
      <c r="A13518" s="10"/>
    </row>
    <row r="13519" spans="1:1" ht="15">
      <c r="A13519" s="10"/>
    </row>
    <row r="13520" spans="1:1" ht="15">
      <c r="A13520" s="10"/>
    </row>
    <row r="13521" spans="1:1" ht="15">
      <c r="A13521" s="10"/>
    </row>
    <row r="13522" spans="1:1" ht="15">
      <c r="A13522" s="10"/>
    </row>
    <row r="13523" spans="1:1" ht="15">
      <c r="A13523" s="10"/>
    </row>
    <row r="13524" spans="1:1" ht="15">
      <c r="A13524" s="10"/>
    </row>
    <row r="13525" spans="1:1" ht="15">
      <c r="A13525" s="10"/>
    </row>
    <row r="13526" spans="1:1" ht="15">
      <c r="A13526" s="10"/>
    </row>
    <row r="13527" spans="1:1" ht="15">
      <c r="A13527" s="10"/>
    </row>
    <row r="13528" spans="1:1" ht="15">
      <c r="A13528" s="10"/>
    </row>
    <row r="13529" spans="1:1" ht="15">
      <c r="A13529" s="10"/>
    </row>
    <row r="13530" spans="1:1" ht="15">
      <c r="A13530" s="10"/>
    </row>
    <row r="13531" spans="1:1" ht="15">
      <c r="A13531" s="10"/>
    </row>
    <row r="13532" spans="1:1" ht="15">
      <c r="A13532" s="10"/>
    </row>
    <row r="13533" spans="1:1" ht="15">
      <c r="A13533" s="10"/>
    </row>
    <row r="13534" spans="1:1" ht="15">
      <c r="A13534" s="10"/>
    </row>
    <row r="13535" spans="1:1" ht="15">
      <c r="A13535" s="10"/>
    </row>
    <row r="13536" spans="1:1" ht="15">
      <c r="A13536" s="10"/>
    </row>
    <row r="13537" spans="1:1" ht="15">
      <c r="A13537" s="10"/>
    </row>
    <row r="13538" spans="1:1" ht="15">
      <c r="A13538" s="10"/>
    </row>
    <row r="13539" spans="1:1" ht="15">
      <c r="A13539" s="10"/>
    </row>
    <row r="13540" spans="1:1" ht="15">
      <c r="A13540" s="10"/>
    </row>
    <row r="13541" spans="1:1" ht="15">
      <c r="A13541" s="10"/>
    </row>
    <row r="13542" spans="1:1" ht="15">
      <c r="A13542" s="10"/>
    </row>
    <row r="13543" spans="1:1" ht="15">
      <c r="A13543" s="10"/>
    </row>
    <row r="13544" spans="1:1" ht="15">
      <c r="A13544" s="10"/>
    </row>
    <row r="13545" spans="1:1" ht="15">
      <c r="A13545" s="10"/>
    </row>
    <row r="13546" spans="1:1" ht="15">
      <c r="A13546" s="10"/>
    </row>
    <row r="13547" spans="1:1" ht="15">
      <c r="A13547" s="10"/>
    </row>
    <row r="13548" spans="1:1" ht="15">
      <c r="A13548" s="10"/>
    </row>
    <row r="13549" spans="1:1" ht="15">
      <c r="A13549" s="10"/>
    </row>
    <row r="13550" spans="1:1" ht="15">
      <c r="A13550" s="10"/>
    </row>
    <row r="13551" spans="1:1" ht="15">
      <c r="A13551" s="10"/>
    </row>
    <row r="13552" spans="1:1" ht="15">
      <c r="A13552" s="10"/>
    </row>
    <row r="13553" spans="1:1" ht="15">
      <c r="A13553" s="10"/>
    </row>
    <row r="13554" spans="1:1" ht="15">
      <c r="A13554" s="10"/>
    </row>
    <row r="13555" spans="1:1" ht="15">
      <c r="A13555" s="10"/>
    </row>
    <row r="13556" spans="1:1" ht="15">
      <c r="A13556" s="10"/>
    </row>
    <row r="13557" spans="1:1" ht="15">
      <c r="A13557" s="10"/>
    </row>
    <row r="13558" spans="1:1" ht="15">
      <c r="A13558" s="10"/>
    </row>
    <row r="13559" spans="1:1" ht="15">
      <c r="A13559" s="10"/>
    </row>
    <row r="13560" spans="1:1" ht="15">
      <c r="A13560" s="10"/>
    </row>
    <row r="13561" spans="1:1" ht="15">
      <c r="A13561" s="10"/>
    </row>
    <row r="13562" spans="1:1" ht="15">
      <c r="A13562" s="10"/>
    </row>
    <row r="13563" spans="1:1" ht="15">
      <c r="A13563" s="10"/>
    </row>
    <row r="13564" spans="1:1" ht="15">
      <c r="A13564" s="10"/>
    </row>
    <row r="13565" spans="1:1" ht="15">
      <c r="A13565" s="10"/>
    </row>
    <row r="13566" spans="1:1" ht="15">
      <c r="A13566" s="10"/>
    </row>
    <row r="13567" spans="1:1" ht="15">
      <c r="A13567" s="10"/>
    </row>
    <row r="13568" spans="1:1" ht="15">
      <c r="A13568" s="10"/>
    </row>
    <row r="13569" spans="1:1" ht="15">
      <c r="A13569" s="10"/>
    </row>
    <row r="13570" spans="1:1" ht="15">
      <c r="A13570" s="10"/>
    </row>
    <row r="13571" spans="1:1" ht="15">
      <c r="A13571" s="10"/>
    </row>
    <row r="13572" spans="1:1" ht="15">
      <c r="A13572" s="10"/>
    </row>
    <row r="13573" spans="1:1" ht="15">
      <c r="A13573" s="10"/>
    </row>
    <row r="13574" spans="1:1" ht="15">
      <c r="A13574" s="10"/>
    </row>
    <row r="13575" spans="1:1" ht="15">
      <c r="A13575" s="10"/>
    </row>
    <row r="13576" spans="1:1" ht="15">
      <c r="A13576" s="10"/>
    </row>
    <row r="13577" spans="1:1" ht="15">
      <c r="A13577" s="10"/>
    </row>
    <row r="13578" spans="1:1" ht="15">
      <c r="A13578" s="10"/>
    </row>
    <row r="13579" spans="1:1" ht="15">
      <c r="A13579" s="10"/>
    </row>
    <row r="13580" spans="1:1" ht="15">
      <c r="A13580" s="10"/>
    </row>
    <row r="13581" spans="1:1" ht="15">
      <c r="A13581" s="10"/>
    </row>
    <row r="13582" spans="1:1" ht="15">
      <c r="A13582" s="10"/>
    </row>
    <row r="13583" spans="1:1" ht="15">
      <c r="A13583" s="10"/>
    </row>
    <row r="13584" spans="1:1" ht="15">
      <c r="A13584" s="10"/>
    </row>
    <row r="13585" spans="1:1" ht="15">
      <c r="A13585" s="10"/>
    </row>
    <row r="13586" spans="1:1" ht="15">
      <c r="A13586" s="10"/>
    </row>
    <row r="13587" spans="1:1" ht="15">
      <c r="A13587" s="10"/>
    </row>
    <row r="13588" spans="1:1" ht="15">
      <c r="A13588" s="10"/>
    </row>
    <row r="13589" spans="1:1" ht="15">
      <c r="A13589" s="10"/>
    </row>
    <row r="13590" spans="1:1" ht="15">
      <c r="A13590" s="10"/>
    </row>
    <row r="13591" spans="1:1" ht="15">
      <c r="A13591" s="10"/>
    </row>
    <row r="13592" spans="1:1" ht="15">
      <c r="A13592" s="10"/>
    </row>
    <row r="13593" spans="1:1" ht="15">
      <c r="A13593" s="10"/>
    </row>
    <row r="13594" spans="1:1" ht="15">
      <c r="A13594" s="10"/>
    </row>
    <row r="13595" spans="1:1" ht="15">
      <c r="A13595" s="10"/>
    </row>
    <row r="13596" spans="1:1" ht="15">
      <c r="A13596" s="10"/>
    </row>
    <row r="13597" spans="1:1" ht="15">
      <c r="A13597" s="10"/>
    </row>
    <row r="13598" spans="1:1" ht="15">
      <c r="A13598" s="10"/>
    </row>
    <row r="13599" spans="1:1" ht="15">
      <c r="A13599" s="10"/>
    </row>
    <row r="13600" spans="1:1" ht="15">
      <c r="A13600" s="10"/>
    </row>
    <row r="13601" spans="1:1" ht="15">
      <c r="A13601" s="10"/>
    </row>
    <row r="13602" spans="1:1" ht="15">
      <c r="A13602" s="10"/>
    </row>
    <row r="13603" spans="1:1" ht="15">
      <c r="A13603" s="10"/>
    </row>
    <row r="13604" spans="1:1" ht="15">
      <c r="A13604" s="10"/>
    </row>
    <row r="13605" spans="1:1" ht="15">
      <c r="A13605" s="10"/>
    </row>
    <row r="13606" spans="1:1" ht="15">
      <c r="A13606" s="10"/>
    </row>
    <row r="13607" spans="1:1" ht="15">
      <c r="A13607" s="10"/>
    </row>
    <row r="13608" spans="1:1" ht="15">
      <c r="A13608" s="10"/>
    </row>
    <row r="13609" spans="1:1" ht="15">
      <c r="A13609" s="10"/>
    </row>
    <row r="13610" spans="1:1" ht="15">
      <c r="A13610" s="10"/>
    </row>
    <row r="13611" spans="1:1" ht="15">
      <c r="A13611" s="10"/>
    </row>
    <row r="13612" spans="1:1" ht="15">
      <c r="A13612" s="10"/>
    </row>
    <row r="13613" spans="1:1" ht="15">
      <c r="A13613" s="10"/>
    </row>
    <row r="13614" spans="1:1" ht="15">
      <c r="A13614" s="10"/>
    </row>
    <row r="13615" spans="1:1" ht="15">
      <c r="A13615" s="10"/>
    </row>
    <row r="13616" spans="1:1" ht="15">
      <c r="A13616" s="10"/>
    </row>
    <row r="13617" spans="1:1" ht="15">
      <c r="A13617" s="10"/>
    </row>
    <row r="13618" spans="1:1" ht="15">
      <c r="A13618" s="10"/>
    </row>
    <row r="13619" spans="1:1" ht="15">
      <c r="A13619" s="10"/>
    </row>
    <row r="13620" spans="1:1" ht="15">
      <c r="A13620" s="10"/>
    </row>
    <row r="13621" spans="1:1" ht="15">
      <c r="A13621" s="10"/>
    </row>
    <row r="13622" spans="1:1" ht="15">
      <c r="A13622" s="10"/>
    </row>
    <row r="13623" spans="1:1" ht="15">
      <c r="A13623" s="10"/>
    </row>
    <row r="13624" spans="1:1" ht="15">
      <c r="A13624" s="10"/>
    </row>
    <row r="13625" spans="1:1" ht="15">
      <c r="A13625" s="10"/>
    </row>
    <row r="13626" spans="1:1" ht="15">
      <c r="A13626" s="10"/>
    </row>
    <row r="13627" spans="1:1" ht="15">
      <c r="A13627" s="10"/>
    </row>
    <row r="13628" spans="1:1" ht="15">
      <c r="A13628" s="10"/>
    </row>
    <row r="13629" spans="1:1" ht="15">
      <c r="A13629" s="10"/>
    </row>
    <row r="13630" spans="1:1" ht="15">
      <c r="A13630" s="10"/>
    </row>
    <row r="13631" spans="1:1" ht="15">
      <c r="A13631" s="10"/>
    </row>
    <row r="13632" spans="1:1" ht="15">
      <c r="A13632" s="10"/>
    </row>
    <row r="13633" spans="1:1" ht="15">
      <c r="A13633" s="10"/>
    </row>
    <row r="13634" spans="1:1" ht="15">
      <c r="A13634" s="10"/>
    </row>
    <row r="13635" spans="1:1" ht="15">
      <c r="A13635" s="10"/>
    </row>
    <row r="13636" spans="1:1" ht="15">
      <c r="A13636" s="10"/>
    </row>
    <row r="13637" spans="1:1" ht="15">
      <c r="A13637" s="10"/>
    </row>
    <row r="13638" spans="1:1" ht="15">
      <c r="A13638" s="10"/>
    </row>
    <row r="13639" spans="1:1" ht="15">
      <c r="A13639" s="10"/>
    </row>
    <row r="13640" spans="1:1" ht="15">
      <c r="A13640" s="10"/>
    </row>
    <row r="13641" spans="1:1" ht="15">
      <c r="A13641" s="10"/>
    </row>
    <row r="13642" spans="1:1" ht="15">
      <c r="A13642" s="10"/>
    </row>
    <row r="13643" spans="1:1" ht="15">
      <c r="A13643" s="10"/>
    </row>
    <row r="13644" spans="1:1" ht="15">
      <c r="A13644" s="10"/>
    </row>
    <row r="13645" spans="1:1" ht="15">
      <c r="A13645" s="10"/>
    </row>
    <row r="13646" spans="1:1" ht="15">
      <c r="A13646" s="10"/>
    </row>
    <row r="13647" spans="1:1" ht="15">
      <c r="A13647" s="10"/>
    </row>
    <row r="13648" spans="1:1" ht="15">
      <c r="A13648" s="10"/>
    </row>
    <row r="13649" spans="1:1" ht="15">
      <c r="A13649" s="10"/>
    </row>
    <row r="13650" spans="1:1" ht="15">
      <c r="A13650" s="10"/>
    </row>
    <row r="13651" spans="1:1" ht="15">
      <c r="A13651" s="10"/>
    </row>
    <row r="13652" spans="1:1" ht="15">
      <c r="A13652" s="10"/>
    </row>
    <row r="13653" spans="1:1" ht="15">
      <c r="A13653" s="10"/>
    </row>
    <row r="13654" spans="1:1" ht="15">
      <c r="A13654" s="10"/>
    </row>
    <row r="13655" spans="1:1" ht="15">
      <c r="A13655" s="10"/>
    </row>
    <row r="13656" spans="1:1" ht="15">
      <c r="A13656" s="10"/>
    </row>
    <row r="13657" spans="1:1" ht="15">
      <c r="A13657" s="10"/>
    </row>
    <row r="13658" spans="1:1" ht="15">
      <c r="A13658" s="10"/>
    </row>
    <row r="13659" spans="1:1" ht="15">
      <c r="A13659" s="10"/>
    </row>
    <row r="13660" spans="1:1" ht="15">
      <c r="A13660" s="10"/>
    </row>
    <row r="13661" spans="1:1" ht="15">
      <c r="A13661" s="10"/>
    </row>
    <row r="13662" spans="1:1" ht="15">
      <c r="A13662" s="10"/>
    </row>
    <row r="13663" spans="1:1" ht="15">
      <c r="A13663" s="10"/>
    </row>
    <row r="13664" spans="1:1" ht="15">
      <c r="A13664" s="10"/>
    </row>
    <row r="13665" spans="1:1" ht="15">
      <c r="A13665" s="10"/>
    </row>
    <row r="13666" spans="1:1" ht="15">
      <c r="A13666" s="10"/>
    </row>
    <row r="13667" spans="1:1" ht="15">
      <c r="A13667" s="10"/>
    </row>
    <row r="13668" spans="1:1" ht="15">
      <c r="A13668" s="10"/>
    </row>
    <row r="13669" spans="1:1" ht="15">
      <c r="A13669" s="10"/>
    </row>
    <row r="13670" spans="1:1" ht="15">
      <c r="A13670" s="10"/>
    </row>
    <row r="13671" spans="1:1" ht="15">
      <c r="A13671" s="10"/>
    </row>
    <row r="13672" spans="1:1" ht="15">
      <c r="A13672" s="10"/>
    </row>
    <row r="13673" spans="1:1" ht="15">
      <c r="A13673" s="10"/>
    </row>
    <row r="13674" spans="1:1" ht="15">
      <c r="A13674" s="10"/>
    </row>
    <row r="13675" spans="1:1" ht="15">
      <c r="A13675" s="10"/>
    </row>
    <row r="13676" spans="1:1" ht="15">
      <c r="A13676" s="10"/>
    </row>
    <row r="13677" spans="1:1" ht="15">
      <c r="A13677" s="10"/>
    </row>
    <row r="13678" spans="1:1" ht="15">
      <c r="A13678" s="10"/>
    </row>
    <row r="13679" spans="1:1" ht="15">
      <c r="A13679" s="10"/>
    </row>
    <row r="13680" spans="1:1" ht="15">
      <c r="A13680" s="10"/>
    </row>
    <row r="13681" spans="1:1" ht="15">
      <c r="A13681" s="10"/>
    </row>
    <row r="13682" spans="1:1" ht="15">
      <c r="A13682" s="10"/>
    </row>
    <row r="13683" spans="1:1" ht="15">
      <c r="A13683" s="10"/>
    </row>
    <row r="13684" spans="1:1" ht="15">
      <c r="A13684" s="10"/>
    </row>
    <row r="13685" spans="1:1" ht="15">
      <c r="A13685" s="10"/>
    </row>
    <row r="13686" spans="1:1" ht="15">
      <c r="A13686" s="10"/>
    </row>
    <row r="13687" spans="1:1" ht="15">
      <c r="A13687" s="10"/>
    </row>
    <row r="13688" spans="1:1" ht="15">
      <c r="A13688" s="10"/>
    </row>
    <row r="13689" spans="1:1" ht="15">
      <c r="A13689" s="10"/>
    </row>
    <row r="13690" spans="1:1" ht="15">
      <c r="A13690" s="10"/>
    </row>
    <row r="13691" spans="1:1" ht="15">
      <c r="A13691" s="10"/>
    </row>
    <row r="13692" spans="1:1" ht="15">
      <c r="A13692" s="10"/>
    </row>
    <row r="13693" spans="1:1" ht="15">
      <c r="A13693" s="10"/>
    </row>
    <row r="13694" spans="1:1" ht="15">
      <c r="A13694" s="10"/>
    </row>
    <row r="13695" spans="1:1" ht="15">
      <c r="A13695" s="10"/>
    </row>
    <row r="13696" spans="1:1" ht="15">
      <c r="A13696" s="10"/>
    </row>
    <row r="13697" spans="1:1" ht="15">
      <c r="A13697" s="10"/>
    </row>
    <row r="13698" spans="1:1" ht="15">
      <c r="A13698" s="10"/>
    </row>
    <row r="13699" spans="1:1" ht="15">
      <c r="A13699" s="10"/>
    </row>
    <row r="13700" spans="1:1" ht="15">
      <c r="A13700" s="10"/>
    </row>
    <row r="13701" spans="1:1" ht="15">
      <c r="A13701" s="10"/>
    </row>
    <row r="13702" spans="1:1" ht="15">
      <c r="A13702" s="10"/>
    </row>
    <row r="13703" spans="1:1" ht="15">
      <c r="A13703" s="10"/>
    </row>
    <row r="13704" spans="1:1" ht="15">
      <c r="A13704" s="10"/>
    </row>
    <row r="13705" spans="1:1" ht="15">
      <c r="A13705" s="10"/>
    </row>
    <row r="13706" spans="1:1" ht="15">
      <c r="A13706" s="10"/>
    </row>
    <row r="13707" spans="1:1" ht="15">
      <c r="A13707" s="10"/>
    </row>
    <row r="13708" spans="1:1" ht="15">
      <c r="A13708" s="10"/>
    </row>
    <row r="13709" spans="1:1" ht="15">
      <c r="A13709" s="10"/>
    </row>
    <row r="13710" spans="1:1" ht="15">
      <c r="A13710" s="10"/>
    </row>
    <row r="13711" spans="1:1" ht="15">
      <c r="A13711" s="10"/>
    </row>
    <row r="13712" spans="1:1" ht="15">
      <c r="A13712" s="10"/>
    </row>
    <row r="13713" spans="1:1" ht="15">
      <c r="A13713" s="10"/>
    </row>
    <row r="13714" spans="1:1" ht="15">
      <c r="A13714" s="10"/>
    </row>
    <row r="13715" spans="1:1" ht="15">
      <c r="A13715" s="10"/>
    </row>
    <row r="13716" spans="1:1" ht="15">
      <c r="A13716" s="10"/>
    </row>
    <row r="13717" spans="1:1" ht="15">
      <c r="A13717" s="10"/>
    </row>
    <row r="13718" spans="1:1" ht="15">
      <c r="A13718" s="10"/>
    </row>
    <row r="13719" spans="1:1" ht="15">
      <c r="A13719" s="10"/>
    </row>
    <row r="13720" spans="1:1" ht="15">
      <c r="A13720" s="10"/>
    </row>
    <row r="13721" spans="1:1" ht="15">
      <c r="A13721" s="10"/>
    </row>
    <row r="13722" spans="1:1" ht="15">
      <c r="A13722" s="10"/>
    </row>
    <row r="13723" spans="1:1" ht="15">
      <c r="A13723" s="10"/>
    </row>
    <row r="13724" spans="1:1" ht="15">
      <c r="A13724" s="10"/>
    </row>
    <row r="13725" spans="1:1" ht="15">
      <c r="A13725" s="10"/>
    </row>
    <row r="13726" spans="1:1" ht="15">
      <c r="A13726" s="10"/>
    </row>
    <row r="13727" spans="1:1" ht="15">
      <c r="A13727" s="10"/>
    </row>
    <row r="13728" spans="1:1" ht="15">
      <c r="A13728" s="10"/>
    </row>
    <row r="13729" spans="1:1" ht="15">
      <c r="A13729" s="10"/>
    </row>
    <row r="13730" spans="1:1" ht="15">
      <c r="A13730" s="10"/>
    </row>
    <row r="13731" spans="1:1" ht="15">
      <c r="A13731" s="10"/>
    </row>
    <row r="13732" spans="1:1" ht="15">
      <c r="A13732" s="10"/>
    </row>
    <row r="13733" spans="1:1" ht="15">
      <c r="A13733" s="10"/>
    </row>
    <row r="13734" spans="1:1" ht="15">
      <c r="A13734" s="10"/>
    </row>
    <row r="13735" spans="1:1" ht="15">
      <c r="A13735" s="10"/>
    </row>
    <row r="13736" spans="1:1" ht="15">
      <c r="A13736" s="10"/>
    </row>
    <row r="13737" spans="1:1" ht="15">
      <c r="A13737" s="10"/>
    </row>
    <row r="13738" spans="1:1" ht="15">
      <c r="A13738" s="10"/>
    </row>
    <row r="13739" spans="1:1" ht="15">
      <c r="A13739" s="10"/>
    </row>
    <row r="13740" spans="1:1" ht="15">
      <c r="A13740" s="10"/>
    </row>
    <row r="13741" spans="1:1" ht="15">
      <c r="A13741" s="10"/>
    </row>
    <row r="13742" spans="1:1" ht="15">
      <c r="A13742" s="10"/>
    </row>
    <row r="13743" spans="1:1" ht="15">
      <c r="A13743" s="10"/>
    </row>
    <row r="13744" spans="1:1" ht="15">
      <c r="A13744" s="10"/>
    </row>
    <row r="13745" spans="1:1" ht="15">
      <c r="A13745" s="10"/>
    </row>
    <row r="13746" spans="1:1" ht="15">
      <c r="A13746" s="10"/>
    </row>
    <row r="13747" spans="1:1" ht="15">
      <c r="A13747" s="10"/>
    </row>
    <row r="13748" spans="1:1" ht="15">
      <c r="A13748" s="10"/>
    </row>
    <row r="13749" spans="1:1" ht="15">
      <c r="A13749" s="10"/>
    </row>
    <row r="13750" spans="1:1" ht="15">
      <c r="A13750" s="10"/>
    </row>
    <row r="13751" spans="1:1" ht="15">
      <c r="A13751" s="10"/>
    </row>
    <row r="13752" spans="1:1" ht="15">
      <c r="A13752" s="10"/>
    </row>
    <row r="13753" spans="1:1" ht="15">
      <c r="A13753" s="10"/>
    </row>
    <row r="13754" spans="1:1" ht="15">
      <c r="A13754" s="10"/>
    </row>
    <row r="13755" spans="1:1" ht="15">
      <c r="A13755" s="10"/>
    </row>
    <row r="13756" spans="1:1" ht="15">
      <c r="A13756" s="10"/>
    </row>
    <row r="13757" spans="1:1" ht="15">
      <c r="A13757" s="10"/>
    </row>
    <row r="13758" spans="1:1" ht="15">
      <c r="A13758" s="10"/>
    </row>
    <row r="13759" spans="1:1" ht="15">
      <c r="A13759" s="10"/>
    </row>
    <row r="13760" spans="1:1" ht="15">
      <c r="A13760" s="10"/>
    </row>
    <row r="13761" spans="1:1" ht="15">
      <c r="A13761" s="10"/>
    </row>
    <row r="13762" spans="1:1" ht="15">
      <c r="A13762" s="10"/>
    </row>
    <row r="13763" spans="1:1" ht="15">
      <c r="A13763" s="10"/>
    </row>
    <row r="13764" spans="1:1" ht="15">
      <c r="A13764" s="10"/>
    </row>
    <row r="13765" spans="1:1" ht="15">
      <c r="A13765" s="10"/>
    </row>
    <row r="13766" spans="1:1" ht="15">
      <c r="A13766" s="10"/>
    </row>
    <row r="13767" spans="1:1" ht="15">
      <c r="A13767" s="10"/>
    </row>
    <row r="13768" spans="1:1" ht="15">
      <c r="A13768" s="10"/>
    </row>
    <row r="13769" spans="1:1" ht="15">
      <c r="A13769" s="10"/>
    </row>
    <row r="13770" spans="1:1" ht="15">
      <c r="A13770" s="10"/>
    </row>
    <row r="13771" spans="1:1" ht="15">
      <c r="A13771" s="10"/>
    </row>
    <row r="13772" spans="1:1" ht="15">
      <c r="A13772" s="10"/>
    </row>
    <row r="13773" spans="1:1" ht="15">
      <c r="A13773" s="10"/>
    </row>
    <row r="13774" spans="1:1" ht="15">
      <c r="A13774" s="10"/>
    </row>
    <row r="13775" spans="1:1" ht="15">
      <c r="A13775" s="10"/>
    </row>
    <row r="13776" spans="1:1" ht="15">
      <c r="A13776" s="10"/>
    </row>
    <row r="13777" spans="1:1" ht="15">
      <c r="A13777" s="10"/>
    </row>
    <row r="13778" spans="1:1" ht="15">
      <c r="A13778" s="10"/>
    </row>
    <row r="13779" spans="1:1" ht="15">
      <c r="A13779" s="10"/>
    </row>
    <row r="13780" spans="1:1" ht="15">
      <c r="A13780" s="10"/>
    </row>
    <row r="13781" spans="1:1" ht="15">
      <c r="A13781" s="10"/>
    </row>
    <row r="13782" spans="1:1" ht="15">
      <c r="A13782" s="10"/>
    </row>
    <row r="13783" spans="1:1" ht="15">
      <c r="A13783" s="10"/>
    </row>
    <row r="13784" spans="1:1" ht="15">
      <c r="A13784" s="10"/>
    </row>
    <row r="13785" spans="1:1" ht="15">
      <c r="A13785" s="10"/>
    </row>
    <row r="13786" spans="1:1" ht="15">
      <c r="A13786" s="10"/>
    </row>
    <row r="13787" spans="1:1" ht="15">
      <c r="A13787" s="10"/>
    </row>
    <row r="13788" spans="1:1" ht="15">
      <c r="A13788" s="10"/>
    </row>
    <row r="13789" spans="1:1" ht="15">
      <c r="A13789" s="10"/>
    </row>
    <row r="13790" spans="1:1" ht="15">
      <c r="A13790" s="10"/>
    </row>
    <row r="13791" spans="1:1" ht="15">
      <c r="A13791" s="10"/>
    </row>
    <row r="13792" spans="1:1" ht="15">
      <c r="A13792" s="10"/>
    </row>
    <row r="13793" spans="1:1" ht="15">
      <c r="A13793" s="10"/>
    </row>
    <row r="13794" spans="1:1" ht="15">
      <c r="A13794" s="10"/>
    </row>
    <row r="13795" spans="1:1" ht="15">
      <c r="A13795" s="10"/>
    </row>
    <row r="13796" spans="1:1" ht="15">
      <c r="A13796" s="10"/>
    </row>
    <row r="13797" spans="1:1" ht="15">
      <c r="A13797" s="10"/>
    </row>
    <row r="13798" spans="1:1" ht="15">
      <c r="A13798" s="10"/>
    </row>
    <row r="13799" spans="1:1" ht="15">
      <c r="A13799" s="10"/>
    </row>
    <row r="13800" spans="1:1" ht="15">
      <c r="A13800" s="10"/>
    </row>
    <row r="13801" spans="1:1" ht="15">
      <c r="A13801" s="10"/>
    </row>
    <row r="13802" spans="1:1" ht="15">
      <c r="A13802" s="10"/>
    </row>
    <row r="13803" spans="1:1" ht="15">
      <c r="A13803" s="10"/>
    </row>
    <row r="13804" spans="1:1" ht="15">
      <c r="A13804" s="10"/>
    </row>
    <row r="13805" spans="1:1" ht="15">
      <c r="A13805" s="10"/>
    </row>
    <row r="13806" spans="1:1" ht="15">
      <c r="A13806" s="10"/>
    </row>
    <row r="13807" spans="1:1" ht="15">
      <c r="A13807" s="10"/>
    </row>
    <row r="13808" spans="1:1" ht="15">
      <c r="A13808" s="10"/>
    </row>
    <row r="13809" spans="1:1" ht="15">
      <c r="A13809" s="10"/>
    </row>
    <row r="13810" spans="1:1" ht="15">
      <c r="A13810" s="10"/>
    </row>
    <row r="13811" spans="1:1" ht="15">
      <c r="A13811" s="10"/>
    </row>
    <row r="13812" spans="1:1" ht="15">
      <c r="A13812" s="10"/>
    </row>
    <row r="13813" spans="1:1" ht="15">
      <c r="A13813" s="10"/>
    </row>
    <row r="13814" spans="1:1" ht="15">
      <c r="A13814" s="10"/>
    </row>
    <row r="13815" spans="1:1" ht="15">
      <c r="A13815" s="10"/>
    </row>
    <row r="13816" spans="1:1" ht="15">
      <c r="A13816" s="10"/>
    </row>
    <row r="13817" spans="1:1" ht="15">
      <c r="A13817" s="10"/>
    </row>
    <row r="13818" spans="1:1" ht="15">
      <c r="A13818" s="10"/>
    </row>
    <row r="13819" spans="1:1" ht="15">
      <c r="A13819" s="10"/>
    </row>
    <row r="13820" spans="1:1" ht="15">
      <c r="A13820" s="10"/>
    </row>
    <row r="13821" spans="1:1" ht="15">
      <c r="A13821" s="10"/>
    </row>
    <row r="13822" spans="1:1" ht="15">
      <c r="A13822" s="10"/>
    </row>
    <row r="13823" spans="1:1" ht="15">
      <c r="A13823" s="10"/>
    </row>
    <row r="13824" spans="1:1" ht="15">
      <c r="A13824" s="10"/>
    </row>
    <row r="13825" spans="1:1" ht="15">
      <c r="A13825" s="10"/>
    </row>
    <row r="13826" spans="1:1" ht="15">
      <c r="A13826" s="10"/>
    </row>
    <row r="13827" spans="1:1" ht="15">
      <c r="A13827" s="10"/>
    </row>
    <row r="13828" spans="1:1" ht="15">
      <c r="A13828" s="10"/>
    </row>
    <row r="13829" spans="1:1" ht="15">
      <c r="A13829" s="10"/>
    </row>
    <row r="13830" spans="1:1" ht="15">
      <c r="A13830" s="10"/>
    </row>
    <row r="13831" spans="1:1" ht="15">
      <c r="A13831" s="10"/>
    </row>
    <row r="13832" spans="1:1" ht="15">
      <c r="A13832" s="10"/>
    </row>
    <row r="13833" spans="1:1" ht="15">
      <c r="A13833" s="10"/>
    </row>
    <row r="13834" spans="1:1" ht="15">
      <c r="A13834" s="10"/>
    </row>
    <row r="13835" spans="1:1" ht="15">
      <c r="A13835" s="10"/>
    </row>
    <row r="13836" spans="1:1" ht="15">
      <c r="A13836" s="10"/>
    </row>
    <row r="13837" spans="1:1" ht="15">
      <c r="A13837" s="10"/>
    </row>
    <row r="13838" spans="1:1" ht="15">
      <c r="A13838" s="10"/>
    </row>
    <row r="13839" spans="1:1" ht="15">
      <c r="A13839" s="10"/>
    </row>
    <row r="13840" spans="1:1" ht="15">
      <c r="A13840" s="10"/>
    </row>
    <row r="13841" spans="1:1" ht="15">
      <c r="A13841" s="10"/>
    </row>
    <row r="13842" spans="1:1" ht="15">
      <c r="A13842" s="10"/>
    </row>
    <row r="13843" spans="1:1" ht="15">
      <c r="A13843" s="10"/>
    </row>
    <row r="13844" spans="1:1" ht="15">
      <c r="A13844" s="10"/>
    </row>
    <row r="13845" spans="1:1" ht="15">
      <c r="A13845" s="10"/>
    </row>
    <row r="13846" spans="1:1" ht="15">
      <c r="A13846" s="10"/>
    </row>
    <row r="13847" spans="1:1" ht="15">
      <c r="A13847" s="10"/>
    </row>
    <row r="13848" spans="1:1" ht="15">
      <c r="A13848" s="10"/>
    </row>
    <row r="13849" spans="1:1" ht="15">
      <c r="A13849" s="10"/>
    </row>
    <row r="13850" spans="1:1" ht="15">
      <c r="A13850" s="10"/>
    </row>
    <row r="13851" spans="1:1" ht="15">
      <c r="A13851" s="10"/>
    </row>
    <row r="13852" spans="1:1" ht="15">
      <c r="A13852" s="10"/>
    </row>
    <row r="13853" spans="1:1" ht="15">
      <c r="A13853" s="10"/>
    </row>
    <row r="13854" spans="1:1" ht="15">
      <c r="A13854" s="10"/>
    </row>
    <row r="13855" spans="1:1" ht="15">
      <c r="A13855" s="10"/>
    </row>
    <row r="13856" spans="1:1" ht="15">
      <c r="A13856" s="10"/>
    </row>
    <row r="13857" spans="1:1" ht="15">
      <c r="A13857" s="10"/>
    </row>
    <row r="13858" spans="1:1" ht="15">
      <c r="A13858" s="10"/>
    </row>
    <row r="13859" spans="1:1" ht="15">
      <c r="A13859" s="10"/>
    </row>
    <row r="13860" spans="1:1" ht="15">
      <c r="A13860" s="10"/>
    </row>
    <row r="13861" spans="1:1" ht="15">
      <c r="A13861" s="10"/>
    </row>
    <row r="13862" spans="1:1" ht="15">
      <c r="A13862" s="10"/>
    </row>
    <row r="13863" spans="1:1" ht="15">
      <c r="A13863" s="10"/>
    </row>
    <row r="13864" spans="1:1" ht="15">
      <c r="A13864" s="10"/>
    </row>
    <row r="13865" spans="1:1" ht="15">
      <c r="A13865" s="10"/>
    </row>
    <row r="13866" spans="1:1" ht="15">
      <c r="A13866" s="10"/>
    </row>
    <row r="13867" spans="1:1" ht="15">
      <c r="A13867" s="10"/>
    </row>
    <row r="13868" spans="1:1" ht="15">
      <c r="A13868" s="10"/>
    </row>
    <row r="13869" spans="1:1" ht="15">
      <c r="A13869" s="10"/>
    </row>
    <row r="13870" spans="1:1" ht="15">
      <c r="A13870" s="10"/>
    </row>
    <row r="13871" spans="1:1" ht="15">
      <c r="A13871" s="10"/>
    </row>
    <row r="13872" spans="1:1" ht="15">
      <c r="A13872" s="10"/>
    </row>
    <row r="13873" spans="1:1" ht="15">
      <c r="A13873" s="10"/>
    </row>
    <row r="13874" spans="1:1" ht="15">
      <c r="A13874" s="10"/>
    </row>
    <row r="13875" spans="1:1" ht="15">
      <c r="A13875" s="10"/>
    </row>
    <row r="13876" spans="1:1" ht="15">
      <c r="A13876" s="10"/>
    </row>
    <row r="13877" spans="1:1" ht="15">
      <c r="A13877" s="10"/>
    </row>
    <row r="13878" spans="1:1" ht="15">
      <c r="A13878" s="10"/>
    </row>
    <row r="13879" spans="1:1" ht="15">
      <c r="A13879" s="10"/>
    </row>
    <row r="13880" spans="1:1" ht="15">
      <c r="A13880" s="10"/>
    </row>
    <row r="13881" spans="1:1" ht="15">
      <c r="A13881" s="10"/>
    </row>
    <row r="13882" spans="1:1" ht="15">
      <c r="A13882" s="10"/>
    </row>
    <row r="13883" spans="1:1" ht="15">
      <c r="A13883" s="10"/>
    </row>
    <row r="13884" spans="1:1" ht="15">
      <c r="A13884" s="10"/>
    </row>
    <row r="13885" spans="1:1" ht="15">
      <c r="A13885" s="10"/>
    </row>
    <row r="13886" spans="1:1" ht="15">
      <c r="A13886" s="10"/>
    </row>
    <row r="13887" spans="1:1" ht="15">
      <c r="A13887" s="10"/>
    </row>
    <row r="13888" spans="1:1" ht="15">
      <c r="A13888" s="10"/>
    </row>
    <row r="13889" spans="1:1" ht="15">
      <c r="A13889" s="10"/>
    </row>
    <row r="13890" spans="1:1" ht="15">
      <c r="A13890" s="10"/>
    </row>
    <row r="13891" spans="1:1" ht="15">
      <c r="A13891" s="10"/>
    </row>
    <row r="13892" spans="1:1" ht="15">
      <c r="A13892" s="10"/>
    </row>
    <row r="13893" spans="1:1" ht="15">
      <c r="A13893" s="10"/>
    </row>
    <row r="13894" spans="1:1" ht="15">
      <c r="A13894" s="10"/>
    </row>
    <row r="13895" spans="1:1" ht="15">
      <c r="A13895" s="10"/>
    </row>
    <row r="13896" spans="1:1" ht="15">
      <c r="A13896" s="10"/>
    </row>
    <row r="13897" spans="1:1" ht="15">
      <c r="A13897" s="10"/>
    </row>
    <row r="13898" spans="1:1" ht="15">
      <c r="A13898" s="10"/>
    </row>
    <row r="13899" spans="1:1" ht="15">
      <c r="A13899" s="10"/>
    </row>
    <row r="13900" spans="1:1" ht="15">
      <c r="A13900" s="10"/>
    </row>
    <row r="13901" spans="1:1" ht="15">
      <c r="A13901" s="10"/>
    </row>
    <row r="13902" spans="1:1" ht="15">
      <c r="A13902" s="10"/>
    </row>
    <row r="13903" spans="1:1" ht="15">
      <c r="A13903" s="10"/>
    </row>
    <row r="13904" spans="1:1" ht="15">
      <c r="A13904" s="10"/>
    </row>
    <row r="13905" spans="1:1" ht="15">
      <c r="A13905" s="10"/>
    </row>
    <row r="13906" spans="1:1" ht="15">
      <c r="A13906" s="10"/>
    </row>
    <row r="13907" spans="1:1" ht="15">
      <c r="A13907" s="10"/>
    </row>
    <row r="13908" spans="1:1" ht="15">
      <c r="A13908" s="10"/>
    </row>
    <row r="13909" spans="1:1" ht="15">
      <c r="A13909" s="10"/>
    </row>
    <row r="13910" spans="1:1" ht="15">
      <c r="A13910" s="10"/>
    </row>
    <row r="13911" spans="1:1" ht="15">
      <c r="A13911" s="10"/>
    </row>
    <row r="13912" spans="1:1" ht="15">
      <c r="A13912" s="10"/>
    </row>
    <row r="13913" spans="1:1" ht="15">
      <c r="A13913" s="10"/>
    </row>
    <row r="13914" spans="1:1" ht="15">
      <c r="A13914" s="10"/>
    </row>
    <row r="13915" spans="1:1" ht="15">
      <c r="A13915" s="10"/>
    </row>
    <row r="13916" spans="1:1" ht="15">
      <c r="A13916" s="10"/>
    </row>
    <row r="13917" spans="1:1" ht="15">
      <c r="A13917" s="10"/>
    </row>
    <row r="13918" spans="1:1" ht="15">
      <c r="A13918" s="10"/>
    </row>
    <row r="13919" spans="1:1" ht="15">
      <c r="A13919" s="10"/>
    </row>
    <row r="13920" spans="1:1" ht="15">
      <c r="A13920" s="10"/>
    </row>
    <row r="13921" spans="1:1" ht="15">
      <c r="A13921" s="10"/>
    </row>
    <row r="13922" spans="1:1" ht="15">
      <c r="A13922" s="10"/>
    </row>
    <row r="13923" spans="1:1" ht="15">
      <c r="A13923" s="10"/>
    </row>
    <row r="13924" spans="1:1" ht="15">
      <c r="A13924" s="10"/>
    </row>
    <row r="13925" spans="1:1" ht="15">
      <c r="A13925" s="10"/>
    </row>
    <row r="13926" spans="1:1" ht="15">
      <c r="A13926" s="10"/>
    </row>
    <row r="13927" spans="1:1" ht="15">
      <c r="A13927" s="10"/>
    </row>
    <row r="13928" spans="1:1" ht="15">
      <c r="A13928" s="10"/>
    </row>
    <row r="13929" spans="1:1" ht="15">
      <c r="A13929" s="10"/>
    </row>
    <row r="13930" spans="1:1" ht="15">
      <c r="A13930" s="10"/>
    </row>
    <row r="13931" spans="1:1" ht="15">
      <c r="A13931" s="10"/>
    </row>
    <row r="13932" spans="1:1" ht="15">
      <c r="A13932" s="10"/>
    </row>
    <row r="13933" spans="1:1" ht="15">
      <c r="A13933" s="10"/>
    </row>
    <row r="13934" spans="1:1" ht="15">
      <c r="A13934" s="10"/>
    </row>
    <row r="13935" spans="1:1" ht="15">
      <c r="A13935" s="10"/>
    </row>
    <row r="13936" spans="1:1" ht="15">
      <c r="A13936" s="10"/>
    </row>
    <row r="13937" spans="1:1" ht="15">
      <c r="A13937" s="10"/>
    </row>
    <row r="13938" spans="1:1" ht="15">
      <c r="A13938" s="10"/>
    </row>
    <row r="13939" spans="1:1" ht="15">
      <c r="A13939" s="10"/>
    </row>
    <row r="13940" spans="1:1" ht="15">
      <c r="A13940" s="10"/>
    </row>
    <row r="13941" spans="1:1" ht="15">
      <c r="A13941" s="10"/>
    </row>
    <row r="13942" spans="1:1" ht="15">
      <c r="A13942" s="10"/>
    </row>
    <row r="13943" spans="1:1" ht="15">
      <c r="A13943" s="10"/>
    </row>
    <row r="13944" spans="1:1" ht="15">
      <c r="A13944" s="10"/>
    </row>
    <row r="13945" spans="1:1" ht="15">
      <c r="A13945" s="10"/>
    </row>
    <row r="13946" spans="1:1" ht="15">
      <c r="A13946" s="10"/>
    </row>
    <row r="13947" spans="1:1" ht="15">
      <c r="A13947" s="10"/>
    </row>
    <row r="13948" spans="1:1" ht="15">
      <c r="A13948" s="10"/>
    </row>
    <row r="13949" spans="1:1" ht="15">
      <c r="A13949" s="10"/>
    </row>
    <row r="13950" spans="1:1" ht="15">
      <c r="A13950" s="10"/>
    </row>
    <row r="13951" spans="1:1" ht="15">
      <c r="A13951" s="10"/>
    </row>
    <row r="13952" spans="1:1" ht="15">
      <c r="A13952" s="10"/>
    </row>
    <row r="13953" spans="1:1" ht="15">
      <c r="A13953" s="10"/>
    </row>
    <row r="13954" spans="1:1" ht="15">
      <c r="A13954" s="10"/>
    </row>
    <row r="13955" spans="1:1" ht="15">
      <c r="A13955" s="10"/>
    </row>
    <row r="13956" spans="1:1" ht="15">
      <c r="A13956" s="10"/>
    </row>
    <row r="13957" spans="1:1" ht="15">
      <c r="A13957" s="10"/>
    </row>
    <row r="13958" spans="1:1" ht="15">
      <c r="A13958" s="10"/>
    </row>
    <row r="13959" spans="1:1" ht="15">
      <c r="A13959" s="10"/>
    </row>
    <row r="13960" spans="1:1" ht="15">
      <c r="A13960" s="10"/>
    </row>
    <row r="13961" spans="1:1" ht="15">
      <c r="A13961" s="10"/>
    </row>
    <row r="13962" spans="1:1" ht="15">
      <c r="A13962" s="10"/>
    </row>
    <row r="13963" spans="1:1" ht="15">
      <c r="A13963" s="10"/>
    </row>
    <row r="13964" spans="1:1" ht="15">
      <c r="A13964" s="10"/>
    </row>
    <row r="13965" spans="1:1" ht="15">
      <c r="A13965" s="10"/>
    </row>
    <row r="13966" spans="1:1" ht="15">
      <c r="A13966" s="10"/>
    </row>
    <row r="13967" spans="1:1" ht="15">
      <c r="A13967" s="10"/>
    </row>
    <row r="13968" spans="1:1" ht="15">
      <c r="A13968" s="10"/>
    </row>
    <row r="13969" spans="1:1" ht="15">
      <c r="A13969" s="10"/>
    </row>
    <row r="13970" spans="1:1" ht="15">
      <c r="A13970" s="10"/>
    </row>
    <row r="13971" spans="1:1" ht="15">
      <c r="A13971" s="10"/>
    </row>
    <row r="13972" spans="1:1" ht="15">
      <c r="A13972" s="10"/>
    </row>
    <row r="13973" spans="1:1" ht="15">
      <c r="A13973" s="10"/>
    </row>
    <row r="13974" spans="1:1" ht="15">
      <c r="A13974" s="10"/>
    </row>
    <row r="13975" spans="1:1" ht="15">
      <c r="A13975" s="10"/>
    </row>
    <row r="13976" spans="1:1" ht="15">
      <c r="A13976" s="10"/>
    </row>
    <row r="13977" spans="1:1" ht="15">
      <c r="A13977" s="10"/>
    </row>
    <row r="13978" spans="1:1" ht="15">
      <c r="A13978" s="10"/>
    </row>
    <row r="13979" spans="1:1" ht="15">
      <c r="A13979" s="10"/>
    </row>
    <row r="13980" spans="1:1" ht="15">
      <c r="A13980" s="10"/>
    </row>
    <row r="13981" spans="1:1" ht="15">
      <c r="A13981" s="10"/>
    </row>
    <row r="13982" spans="1:1" ht="15">
      <c r="A13982" s="10"/>
    </row>
    <row r="13983" spans="1:1" ht="15">
      <c r="A13983" s="10"/>
    </row>
    <row r="13984" spans="1:1" ht="15">
      <c r="A13984" s="10"/>
    </row>
    <row r="13985" spans="1:1" ht="15">
      <c r="A13985" s="10"/>
    </row>
    <row r="13986" spans="1:1" ht="15">
      <c r="A13986" s="10"/>
    </row>
    <row r="13987" spans="1:1" ht="15">
      <c r="A13987" s="10"/>
    </row>
    <row r="13988" spans="1:1" ht="15">
      <c r="A13988" s="10"/>
    </row>
    <row r="13989" spans="1:1" ht="15">
      <c r="A13989" s="10"/>
    </row>
    <row r="13990" spans="1:1" ht="15">
      <c r="A13990" s="10"/>
    </row>
    <row r="13991" spans="1:1" ht="15">
      <c r="A13991" s="10"/>
    </row>
    <row r="13992" spans="1:1" ht="15">
      <c r="A13992" s="10"/>
    </row>
    <row r="13993" spans="1:1" ht="15">
      <c r="A13993" s="10"/>
    </row>
    <row r="13994" spans="1:1" ht="15">
      <c r="A13994" s="10"/>
    </row>
    <row r="13995" spans="1:1" ht="15">
      <c r="A13995" s="10"/>
    </row>
    <row r="13996" spans="1:1" ht="15">
      <c r="A13996" s="10"/>
    </row>
    <row r="13997" spans="1:1" ht="15">
      <c r="A13997" s="10"/>
    </row>
    <row r="13998" spans="1:1" ht="15">
      <c r="A13998" s="10"/>
    </row>
    <row r="13999" spans="1:1" ht="15">
      <c r="A13999" s="10"/>
    </row>
    <row r="14000" spans="1:1" ht="15">
      <c r="A14000" s="10"/>
    </row>
    <row r="14001" spans="1:1" ht="15">
      <c r="A14001" s="10"/>
    </row>
    <row r="14002" spans="1:1" ht="15">
      <c r="A14002" s="10"/>
    </row>
    <row r="14003" spans="1:1" ht="15">
      <c r="A14003" s="10"/>
    </row>
    <row r="14004" spans="1:1" ht="15">
      <c r="A14004" s="10"/>
    </row>
    <row r="14005" spans="1:1" ht="15">
      <c r="A14005" s="10"/>
    </row>
    <row r="14006" spans="1:1" ht="15">
      <c r="A14006" s="10"/>
    </row>
    <row r="14007" spans="1:1" ht="15">
      <c r="A14007" s="10"/>
    </row>
    <row r="14008" spans="1:1" ht="15">
      <c r="A14008" s="10"/>
    </row>
    <row r="14009" spans="1:1" ht="15">
      <c r="A14009" s="10"/>
    </row>
    <row r="14010" spans="1:1" ht="15">
      <c r="A14010" s="10"/>
    </row>
    <row r="14011" spans="1:1" ht="15">
      <c r="A14011" s="10"/>
    </row>
    <row r="14012" spans="1:1" ht="15">
      <c r="A14012" s="10"/>
    </row>
    <row r="14013" spans="1:1" ht="15">
      <c r="A14013" s="10"/>
    </row>
    <row r="14014" spans="1:1" ht="15">
      <c r="A14014" s="10"/>
    </row>
    <row r="14015" spans="1:1" ht="15">
      <c r="A14015" s="10"/>
    </row>
    <row r="14016" spans="1:1" ht="15">
      <c r="A14016" s="10"/>
    </row>
    <row r="14017" spans="1:1" ht="15">
      <c r="A14017" s="10"/>
    </row>
    <row r="14018" spans="1:1" ht="15">
      <c r="A14018" s="10"/>
    </row>
    <row r="14019" spans="1:1" ht="15">
      <c r="A14019" s="10"/>
    </row>
    <row r="14020" spans="1:1" ht="15">
      <c r="A14020" s="10"/>
    </row>
    <row r="14021" spans="1:1" ht="15">
      <c r="A14021" s="10"/>
    </row>
    <row r="14022" spans="1:1" ht="15">
      <c r="A14022" s="10"/>
    </row>
    <row r="14023" spans="1:1" ht="15">
      <c r="A14023" s="10"/>
    </row>
    <row r="14024" spans="1:1" ht="15">
      <c r="A14024" s="10"/>
    </row>
    <row r="14025" spans="1:1" ht="15">
      <c r="A14025" s="10"/>
    </row>
    <row r="14026" spans="1:1" ht="15">
      <c r="A14026" s="10"/>
    </row>
    <row r="14027" spans="1:1" ht="15">
      <c r="A14027" s="10"/>
    </row>
    <row r="14028" spans="1:1" ht="15">
      <c r="A14028" s="10"/>
    </row>
    <row r="14029" spans="1:1" ht="15">
      <c r="A14029" s="10"/>
    </row>
    <row r="14030" spans="1:1" ht="15">
      <c r="A14030" s="10"/>
    </row>
    <row r="14031" spans="1:1" ht="15">
      <c r="A14031" s="10"/>
    </row>
    <row r="14032" spans="1:1" ht="15">
      <c r="A14032" s="10"/>
    </row>
    <row r="14033" spans="1:1" ht="15">
      <c r="A14033" s="10"/>
    </row>
    <row r="14034" spans="1:1" ht="15">
      <c r="A14034" s="10"/>
    </row>
    <row r="14035" spans="1:1" ht="15">
      <c r="A14035" s="10"/>
    </row>
    <row r="14036" spans="1:1" ht="15">
      <c r="A14036" s="10"/>
    </row>
    <row r="14037" spans="1:1" ht="15">
      <c r="A14037" s="10"/>
    </row>
    <row r="14038" spans="1:1" ht="15">
      <c r="A14038" s="10"/>
    </row>
    <row r="14039" spans="1:1" ht="15">
      <c r="A14039" s="10"/>
    </row>
    <row r="14040" spans="1:1" ht="15">
      <c r="A14040" s="10"/>
    </row>
    <row r="14041" spans="1:1" ht="15">
      <c r="A14041" s="10"/>
    </row>
    <row r="14042" spans="1:1" ht="15">
      <c r="A14042" s="10"/>
    </row>
    <row r="14043" spans="1:1" ht="15">
      <c r="A14043" s="10"/>
    </row>
    <row r="14044" spans="1:1" ht="15">
      <c r="A14044" s="10"/>
    </row>
    <row r="14045" spans="1:1" ht="15">
      <c r="A14045" s="10"/>
    </row>
    <row r="14046" spans="1:1" ht="15">
      <c r="A14046" s="10"/>
    </row>
    <row r="14047" spans="1:1" ht="15">
      <c r="A14047" s="10"/>
    </row>
    <row r="14048" spans="1:1" ht="15">
      <c r="A14048" s="10"/>
    </row>
    <row r="14049" spans="1:1" ht="15">
      <c r="A14049" s="10"/>
    </row>
    <row r="14050" spans="1:1" ht="15">
      <c r="A14050" s="10"/>
    </row>
    <row r="14051" spans="1:1" ht="15">
      <c r="A14051" s="10"/>
    </row>
    <row r="14052" spans="1:1" ht="15">
      <c r="A14052" s="10"/>
    </row>
    <row r="14053" spans="1:1" ht="15">
      <c r="A14053" s="10"/>
    </row>
    <row r="14054" spans="1:1" ht="15">
      <c r="A14054" s="10"/>
    </row>
    <row r="14055" spans="1:1" ht="15">
      <c r="A14055" s="10"/>
    </row>
    <row r="14056" spans="1:1" ht="15">
      <c r="A14056" s="10"/>
    </row>
    <row r="14057" spans="1:1" ht="15">
      <c r="A14057" s="10"/>
    </row>
    <row r="14058" spans="1:1" ht="15">
      <c r="A14058" s="10"/>
    </row>
    <row r="14059" spans="1:1" ht="15">
      <c r="A14059" s="10"/>
    </row>
    <row r="14060" spans="1:1" ht="15">
      <c r="A14060" s="10"/>
    </row>
    <row r="14061" spans="1:1" ht="15">
      <c r="A14061" s="10"/>
    </row>
    <row r="14062" spans="1:1" ht="15">
      <c r="A14062" s="10"/>
    </row>
    <row r="14063" spans="1:1" ht="15">
      <c r="A14063" s="10"/>
    </row>
    <row r="14064" spans="1:1" ht="15">
      <c r="A14064" s="10"/>
    </row>
    <row r="14065" spans="1:1" ht="15">
      <c r="A14065" s="10"/>
    </row>
    <row r="14066" spans="1:1" ht="15">
      <c r="A14066" s="10"/>
    </row>
    <row r="14067" spans="1:1" ht="15">
      <c r="A14067" s="10"/>
    </row>
    <row r="14068" spans="1:1" ht="15">
      <c r="A14068" s="10"/>
    </row>
    <row r="14069" spans="1:1" ht="15">
      <c r="A14069" s="10"/>
    </row>
    <row r="14070" spans="1:1" ht="15">
      <c r="A14070" s="10"/>
    </row>
    <row r="14071" spans="1:1" ht="15">
      <c r="A14071" s="10"/>
    </row>
    <row r="14072" spans="1:1" ht="15">
      <c r="A14072" s="10"/>
    </row>
    <row r="14073" spans="1:1" ht="15">
      <c r="A14073" s="10"/>
    </row>
    <row r="14074" spans="1:1" ht="15">
      <c r="A14074" s="10"/>
    </row>
    <row r="14075" spans="1:1" ht="15">
      <c r="A14075" s="10"/>
    </row>
    <row r="14076" spans="1:1" ht="15">
      <c r="A14076" s="10"/>
    </row>
    <row r="14077" spans="1:1" ht="15">
      <c r="A14077" s="10"/>
    </row>
    <row r="14078" spans="1:1" ht="15">
      <c r="A14078" s="10"/>
    </row>
    <row r="14079" spans="1:1" ht="15">
      <c r="A14079" s="10"/>
    </row>
    <row r="14080" spans="1:1" ht="15">
      <c r="A14080" s="10"/>
    </row>
    <row r="14081" spans="1:1" ht="15">
      <c r="A14081" s="10"/>
    </row>
    <row r="14082" spans="1:1" ht="15">
      <c r="A14082" s="10"/>
    </row>
    <row r="14083" spans="1:1" ht="15">
      <c r="A14083" s="10"/>
    </row>
    <row r="14084" spans="1:1" ht="15">
      <c r="A14084" s="10"/>
    </row>
    <row r="14085" spans="1:1" ht="15">
      <c r="A14085" s="10"/>
    </row>
    <row r="14086" spans="1:1" ht="15">
      <c r="A14086" s="10"/>
    </row>
    <row r="14087" spans="1:1" ht="15">
      <c r="A14087" s="10"/>
    </row>
    <row r="14088" spans="1:1" ht="15">
      <c r="A14088" s="10"/>
    </row>
    <row r="14089" spans="1:1" ht="15">
      <c r="A14089" s="10"/>
    </row>
    <row r="14090" spans="1:1" ht="15">
      <c r="A14090" s="10"/>
    </row>
    <row r="14091" spans="1:1" ht="15">
      <c r="A14091" s="10"/>
    </row>
    <row r="14092" spans="1:1" ht="15">
      <c r="A14092" s="10"/>
    </row>
    <row r="14093" spans="1:1" ht="15">
      <c r="A14093" s="10"/>
    </row>
    <row r="14094" spans="1:1" ht="15">
      <c r="A14094" s="10"/>
    </row>
    <row r="14095" spans="1:1" ht="15">
      <c r="A14095" s="10"/>
    </row>
    <row r="14096" spans="1:1" ht="15">
      <c r="A14096" s="10"/>
    </row>
    <row r="14097" spans="1:1" ht="15">
      <c r="A14097" s="10"/>
    </row>
    <row r="14098" spans="1:1" ht="15">
      <c r="A14098" s="10"/>
    </row>
    <row r="14099" spans="1:1" ht="15">
      <c r="A14099" s="10"/>
    </row>
    <row r="14100" spans="1:1" ht="15">
      <c r="A14100" s="10"/>
    </row>
    <row r="14101" spans="1:1" ht="15">
      <c r="A14101" s="10"/>
    </row>
    <row r="14102" spans="1:1" ht="15">
      <c r="A14102" s="10"/>
    </row>
    <row r="14103" spans="1:1" ht="15">
      <c r="A14103" s="10"/>
    </row>
    <row r="14104" spans="1:1" ht="15">
      <c r="A14104" s="10"/>
    </row>
    <row r="14105" spans="1:1" ht="15">
      <c r="A14105" s="10"/>
    </row>
    <row r="14106" spans="1:1" ht="15">
      <c r="A14106" s="10"/>
    </row>
    <row r="14107" spans="1:1" ht="15">
      <c r="A14107" s="10"/>
    </row>
    <row r="14108" spans="1:1" ht="15">
      <c r="A14108" s="10"/>
    </row>
    <row r="14109" spans="1:1" ht="15">
      <c r="A14109" s="10"/>
    </row>
    <row r="14110" spans="1:1" ht="15">
      <c r="A14110" s="10"/>
    </row>
    <row r="14111" spans="1:1" ht="15">
      <c r="A14111" s="10"/>
    </row>
    <row r="14112" spans="1:1" ht="15">
      <c r="A14112" s="10"/>
    </row>
    <row r="14113" spans="1:1" ht="15">
      <c r="A14113" s="10"/>
    </row>
    <row r="14114" spans="1:1" ht="15">
      <c r="A14114" s="10"/>
    </row>
    <row r="14115" spans="1:1" ht="15">
      <c r="A14115" s="10"/>
    </row>
    <row r="14116" spans="1:1" ht="15">
      <c r="A14116" s="10"/>
    </row>
    <row r="14117" spans="1:1" ht="15">
      <c r="A14117" s="10"/>
    </row>
    <row r="14118" spans="1:1" ht="15">
      <c r="A14118" s="10"/>
    </row>
    <row r="14119" spans="1:1" ht="15">
      <c r="A14119" s="10"/>
    </row>
    <row r="14120" spans="1:1" ht="15">
      <c r="A14120" s="10"/>
    </row>
    <row r="14121" spans="1:1" ht="15">
      <c r="A14121" s="10"/>
    </row>
    <row r="14122" spans="1:1" ht="15">
      <c r="A14122" s="10"/>
    </row>
    <row r="14123" spans="1:1" ht="15">
      <c r="A14123" s="10"/>
    </row>
    <row r="14124" spans="1:1" ht="15">
      <c r="A14124" s="10"/>
    </row>
    <row r="14125" spans="1:1" ht="15">
      <c r="A14125" s="10"/>
    </row>
    <row r="14126" spans="1:1" ht="15">
      <c r="A14126" s="10"/>
    </row>
    <row r="14127" spans="1:1" ht="15">
      <c r="A14127" s="10"/>
    </row>
    <row r="14128" spans="1:1" ht="15">
      <c r="A14128" s="10"/>
    </row>
    <row r="14129" spans="1:1" ht="15">
      <c r="A14129" s="10"/>
    </row>
    <row r="14130" spans="1:1" ht="15">
      <c r="A14130" s="10"/>
    </row>
    <row r="14131" spans="1:1" ht="15">
      <c r="A14131" s="10"/>
    </row>
    <row r="14132" spans="1:1" ht="15">
      <c r="A14132" s="10"/>
    </row>
    <row r="14133" spans="1:1" ht="15">
      <c r="A14133" s="10"/>
    </row>
    <row r="14134" spans="1:1" ht="15">
      <c r="A14134" s="10"/>
    </row>
    <row r="14135" spans="1:1" ht="15">
      <c r="A14135" s="10"/>
    </row>
    <row r="14136" spans="1:1" ht="15">
      <c r="A14136" s="10"/>
    </row>
    <row r="14137" spans="1:1" ht="15">
      <c r="A14137" s="10"/>
    </row>
    <row r="14138" spans="1:1" ht="15">
      <c r="A14138" s="10"/>
    </row>
    <row r="14139" spans="1:1" ht="15">
      <c r="A14139" s="10"/>
    </row>
    <row r="14140" spans="1:1" ht="15">
      <c r="A14140" s="10"/>
    </row>
    <row r="14141" spans="1:1" ht="15">
      <c r="A14141" s="10"/>
    </row>
    <row r="14142" spans="1:1" ht="15">
      <c r="A14142" s="10"/>
    </row>
    <row r="14143" spans="1:1" ht="15">
      <c r="A14143" s="10"/>
    </row>
    <row r="14144" spans="1:1" ht="15">
      <c r="A14144" s="10"/>
    </row>
    <row r="14145" spans="1:1" ht="15">
      <c r="A14145" s="10"/>
    </row>
    <row r="14146" spans="1:1" ht="15">
      <c r="A14146" s="10"/>
    </row>
    <row r="14147" spans="1:1" ht="15">
      <c r="A14147" s="10"/>
    </row>
    <row r="14148" spans="1:1" ht="15">
      <c r="A14148" s="10"/>
    </row>
    <row r="14149" spans="1:1" ht="15">
      <c r="A14149" s="10"/>
    </row>
    <row r="14150" spans="1:1" ht="15">
      <c r="A14150" s="10"/>
    </row>
    <row r="14151" spans="1:1" ht="15">
      <c r="A14151" s="10"/>
    </row>
    <row r="14152" spans="1:1" ht="15">
      <c r="A14152" s="10"/>
    </row>
    <row r="14153" spans="1:1" ht="15">
      <c r="A14153" s="10"/>
    </row>
    <row r="14154" spans="1:1" ht="15">
      <c r="A14154" s="10"/>
    </row>
    <row r="14155" spans="1:1" ht="15">
      <c r="A14155" s="10"/>
    </row>
    <row r="14156" spans="1:1" ht="15">
      <c r="A14156" s="10"/>
    </row>
    <row r="14157" spans="1:1" ht="15">
      <c r="A14157" s="10"/>
    </row>
    <row r="14158" spans="1:1" ht="15">
      <c r="A14158" s="10"/>
    </row>
    <row r="14159" spans="1:1" ht="15">
      <c r="A14159" s="10"/>
    </row>
    <row r="14160" spans="1:1" ht="15">
      <c r="A14160" s="10"/>
    </row>
    <row r="14161" spans="1:1" ht="15">
      <c r="A14161" s="10"/>
    </row>
    <row r="14162" spans="1:1" ht="15">
      <c r="A14162" s="10"/>
    </row>
    <row r="14163" spans="1:1" ht="15">
      <c r="A14163" s="10"/>
    </row>
    <row r="14164" spans="1:1" ht="15">
      <c r="A14164" s="10"/>
    </row>
    <row r="14165" spans="1:1" ht="15">
      <c r="A14165" s="10"/>
    </row>
    <row r="14166" spans="1:1" ht="15">
      <c r="A14166" s="10"/>
    </row>
    <row r="14167" spans="1:1" ht="15">
      <c r="A14167" s="10"/>
    </row>
    <row r="14168" spans="1:1" ht="15">
      <c r="A14168" s="10"/>
    </row>
    <row r="14169" spans="1:1" ht="15">
      <c r="A14169" s="10"/>
    </row>
    <row r="14170" spans="1:1" ht="15">
      <c r="A14170" s="10"/>
    </row>
    <row r="14171" spans="1:1" ht="15">
      <c r="A14171" s="10"/>
    </row>
    <row r="14172" spans="1:1" ht="15">
      <c r="A14172" s="10"/>
    </row>
    <row r="14173" spans="1:1" ht="15">
      <c r="A14173" s="10"/>
    </row>
    <row r="14174" spans="1:1" ht="15">
      <c r="A14174" s="10"/>
    </row>
    <row r="14175" spans="1:1" ht="15">
      <c r="A14175" s="10"/>
    </row>
    <row r="14176" spans="1:1" ht="15">
      <c r="A14176" s="10"/>
    </row>
    <row r="14177" spans="1:1" ht="15">
      <c r="A14177" s="10"/>
    </row>
    <row r="14178" spans="1:1" ht="15">
      <c r="A14178" s="10"/>
    </row>
    <row r="14179" spans="1:1" ht="15">
      <c r="A14179" s="10"/>
    </row>
    <row r="14180" spans="1:1" ht="15">
      <c r="A14180" s="10"/>
    </row>
    <row r="14181" spans="1:1" ht="15">
      <c r="A14181" s="10"/>
    </row>
    <row r="14182" spans="1:1" ht="15">
      <c r="A14182" s="10"/>
    </row>
    <row r="14183" spans="1:1" ht="15">
      <c r="A14183" s="10"/>
    </row>
    <row r="14184" spans="1:1" ht="15">
      <c r="A14184" s="10"/>
    </row>
    <row r="14185" spans="1:1" ht="15">
      <c r="A14185" s="10"/>
    </row>
    <row r="14186" spans="1:1" ht="15">
      <c r="A14186" s="10"/>
    </row>
    <row r="14187" spans="1:1" ht="15">
      <c r="A14187" s="10"/>
    </row>
    <row r="14188" spans="1:1" ht="15">
      <c r="A14188" s="10"/>
    </row>
    <row r="14189" spans="1:1" ht="15">
      <c r="A14189" s="10"/>
    </row>
    <row r="14190" spans="1:1" ht="15">
      <c r="A14190" s="10"/>
    </row>
    <row r="14191" spans="1:1" ht="15">
      <c r="A14191" s="10"/>
    </row>
    <row r="14192" spans="1:1" ht="15">
      <c r="A14192" s="10"/>
    </row>
    <row r="14193" spans="1:1" ht="15">
      <c r="A14193" s="10"/>
    </row>
    <row r="14194" spans="1:1" ht="15">
      <c r="A14194" s="10"/>
    </row>
    <row r="14195" spans="1:1" ht="15">
      <c r="A14195" s="10"/>
    </row>
    <row r="14196" spans="1:1" ht="15">
      <c r="A14196" s="10"/>
    </row>
    <row r="14197" spans="1:1" ht="15">
      <c r="A14197" s="10"/>
    </row>
    <row r="14198" spans="1:1" ht="15">
      <c r="A14198" s="10"/>
    </row>
    <row r="14199" spans="1:1" ht="15">
      <c r="A14199" s="10"/>
    </row>
    <row r="14200" spans="1:1" ht="15">
      <c r="A14200" s="10"/>
    </row>
    <row r="14201" spans="1:1" ht="15">
      <c r="A14201" s="10"/>
    </row>
    <row r="14202" spans="1:1" ht="15">
      <c r="A14202" s="10"/>
    </row>
    <row r="14203" spans="1:1" ht="15">
      <c r="A14203" s="10"/>
    </row>
    <row r="14204" spans="1:1" ht="15">
      <c r="A14204" s="10"/>
    </row>
    <row r="14205" spans="1:1" ht="15">
      <c r="A14205" s="10"/>
    </row>
    <row r="14206" spans="1:1" ht="15">
      <c r="A14206" s="10"/>
    </row>
    <row r="14207" spans="1:1" ht="15">
      <c r="A14207" s="10"/>
    </row>
    <row r="14208" spans="1:1" ht="15">
      <c r="A14208" s="10"/>
    </row>
    <row r="14209" spans="1:1" ht="15">
      <c r="A14209" s="10"/>
    </row>
    <row r="14210" spans="1:1" ht="15">
      <c r="A14210" s="10"/>
    </row>
    <row r="14211" spans="1:1" ht="15">
      <c r="A14211" s="10"/>
    </row>
    <row r="14212" spans="1:1" ht="15">
      <c r="A14212" s="10"/>
    </row>
    <row r="14213" spans="1:1" ht="15">
      <c r="A14213" s="10"/>
    </row>
    <row r="14214" spans="1:1" ht="15">
      <c r="A14214" s="10"/>
    </row>
    <row r="14215" spans="1:1" ht="15">
      <c r="A14215" s="10"/>
    </row>
    <row r="14216" spans="1:1" ht="15">
      <c r="A14216" s="10"/>
    </row>
    <row r="14217" spans="1:1" ht="15">
      <c r="A14217" s="10"/>
    </row>
    <row r="14218" spans="1:1" ht="15">
      <c r="A14218" s="10"/>
    </row>
    <row r="14219" spans="1:1" ht="15">
      <c r="A14219" s="10"/>
    </row>
    <row r="14220" spans="1:1" ht="15">
      <c r="A14220" s="10"/>
    </row>
    <row r="14221" spans="1:1" ht="15">
      <c r="A14221" s="10"/>
    </row>
    <row r="14222" spans="1:1" ht="15">
      <c r="A14222" s="10"/>
    </row>
    <row r="14223" spans="1:1" ht="15">
      <c r="A14223" s="10"/>
    </row>
    <row r="14224" spans="1:1" ht="15">
      <c r="A14224" s="10"/>
    </row>
    <row r="14225" spans="1:1" ht="15">
      <c r="A14225" s="10"/>
    </row>
    <row r="14226" spans="1:1" ht="15">
      <c r="A14226" s="10"/>
    </row>
    <row r="14227" spans="1:1" ht="15">
      <c r="A14227" s="10"/>
    </row>
    <row r="14228" spans="1:1" ht="15">
      <c r="A14228" s="10"/>
    </row>
    <row r="14229" spans="1:1" ht="15">
      <c r="A14229" s="10"/>
    </row>
    <row r="14230" spans="1:1" ht="15">
      <c r="A14230" s="10"/>
    </row>
    <row r="14231" spans="1:1" ht="15">
      <c r="A14231" s="10"/>
    </row>
    <row r="14232" spans="1:1" ht="15">
      <c r="A14232" s="10"/>
    </row>
    <row r="14233" spans="1:1" ht="15">
      <c r="A14233" s="10"/>
    </row>
    <row r="14234" spans="1:1" ht="15">
      <c r="A14234" s="10"/>
    </row>
    <row r="14235" spans="1:1" ht="15">
      <c r="A14235" s="10"/>
    </row>
    <row r="14236" spans="1:1" ht="15">
      <c r="A14236" s="10"/>
    </row>
    <row r="14237" spans="1:1" ht="15">
      <c r="A14237" s="10"/>
    </row>
    <row r="14238" spans="1:1" ht="15">
      <c r="A14238" s="10"/>
    </row>
    <row r="14239" spans="1:1" ht="15">
      <c r="A14239" s="10"/>
    </row>
    <row r="14240" spans="1:1" ht="15">
      <c r="A14240" s="10"/>
    </row>
    <row r="14241" spans="1:1" ht="15">
      <c r="A14241" s="10"/>
    </row>
    <row r="14242" spans="1:1" ht="15">
      <c r="A14242" s="10"/>
    </row>
    <row r="14243" spans="1:1" ht="15">
      <c r="A14243" s="10"/>
    </row>
    <row r="14244" spans="1:1" ht="15">
      <c r="A14244" s="10"/>
    </row>
    <row r="14245" spans="1:1" ht="15">
      <c r="A14245" s="10"/>
    </row>
    <row r="14246" spans="1:1" ht="15">
      <c r="A14246" s="10"/>
    </row>
    <row r="14247" spans="1:1" ht="15">
      <c r="A14247" s="10"/>
    </row>
    <row r="14248" spans="1:1" ht="15">
      <c r="A14248" s="10"/>
    </row>
    <row r="14249" spans="1:1" ht="15">
      <c r="A14249" s="10"/>
    </row>
    <row r="14250" spans="1:1" ht="15">
      <c r="A14250" s="10"/>
    </row>
    <row r="14251" spans="1:1" ht="15">
      <c r="A14251" s="10"/>
    </row>
    <row r="14252" spans="1:1" ht="15">
      <c r="A14252" s="10"/>
    </row>
    <row r="14253" spans="1:1" ht="15">
      <c r="A14253" s="10"/>
    </row>
    <row r="14254" spans="1:1" ht="15">
      <c r="A14254" s="10"/>
    </row>
    <row r="14255" spans="1:1" ht="15">
      <c r="A14255" s="10"/>
    </row>
    <row r="14256" spans="1:1" ht="15">
      <c r="A14256" s="10"/>
    </row>
    <row r="14257" spans="1:1" ht="15">
      <c r="A14257" s="10"/>
    </row>
    <row r="14258" spans="1:1" ht="15">
      <c r="A14258" s="10"/>
    </row>
    <row r="14259" spans="1:1" ht="15">
      <c r="A14259" s="10"/>
    </row>
    <row r="14260" spans="1:1" ht="15">
      <c r="A14260" s="10"/>
    </row>
    <row r="14261" spans="1:1" ht="15">
      <c r="A14261" s="10"/>
    </row>
    <row r="14262" spans="1:1" ht="15">
      <c r="A14262" s="10"/>
    </row>
    <row r="14263" spans="1:1" ht="15">
      <c r="A14263" s="10"/>
    </row>
    <row r="14264" spans="1:1" ht="15">
      <c r="A14264" s="10"/>
    </row>
    <row r="14265" spans="1:1" ht="15">
      <c r="A14265" s="10"/>
    </row>
    <row r="14266" spans="1:1" ht="15">
      <c r="A14266" s="10"/>
    </row>
    <row r="14267" spans="1:1" ht="15">
      <c r="A14267" s="10"/>
    </row>
    <row r="14268" spans="1:1" ht="15">
      <c r="A14268" s="10"/>
    </row>
    <row r="14269" spans="1:1" ht="15">
      <c r="A14269" s="10"/>
    </row>
    <row r="14270" spans="1:1" ht="15">
      <c r="A14270" s="10"/>
    </row>
    <row r="14271" spans="1:1" ht="15">
      <c r="A14271" s="10"/>
    </row>
    <row r="14272" spans="1:1" ht="15">
      <c r="A14272" s="10"/>
    </row>
    <row r="14273" spans="1:1" ht="15">
      <c r="A14273" s="10"/>
    </row>
    <row r="14274" spans="1:1" ht="15">
      <c r="A14274" s="10"/>
    </row>
    <row r="14275" spans="1:1" ht="15">
      <c r="A14275" s="10"/>
    </row>
    <row r="14276" spans="1:1" ht="15">
      <c r="A14276" s="10"/>
    </row>
    <row r="14277" spans="1:1" ht="15">
      <c r="A14277" s="10"/>
    </row>
    <row r="14278" spans="1:1" ht="15">
      <c r="A14278" s="10"/>
    </row>
    <row r="14279" spans="1:1" ht="15">
      <c r="A14279" s="10"/>
    </row>
    <row r="14280" spans="1:1" ht="15">
      <c r="A14280" s="10"/>
    </row>
    <row r="14281" spans="1:1" ht="15">
      <c r="A14281" s="10"/>
    </row>
    <row r="14282" spans="1:1" ht="15">
      <c r="A14282" s="10"/>
    </row>
    <row r="14283" spans="1:1" ht="15">
      <c r="A14283" s="10"/>
    </row>
    <row r="14284" spans="1:1" ht="15">
      <c r="A14284" s="10"/>
    </row>
    <row r="14285" spans="1:1" ht="15">
      <c r="A14285" s="10"/>
    </row>
    <row r="14286" spans="1:1" ht="15">
      <c r="A14286" s="10"/>
    </row>
    <row r="14287" spans="1:1" ht="15">
      <c r="A14287" s="10"/>
    </row>
    <row r="14288" spans="1:1" ht="15">
      <c r="A14288" s="10"/>
    </row>
    <row r="14289" spans="1:1" ht="15">
      <c r="A14289" s="10"/>
    </row>
    <row r="14290" spans="1:1" ht="15">
      <c r="A14290" s="10"/>
    </row>
    <row r="14291" spans="1:1" ht="15">
      <c r="A14291" s="10"/>
    </row>
    <row r="14292" spans="1:1" ht="15">
      <c r="A14292" s="10"/>
    </row>
    <row r="14293" spans="1:1" ht="15">
      <c r="A14293" s="10"/>
    </row>
    <row r="14294" spans="1:1" ht="15">
      <c r="A14294" s="10"/>
    </row>
    <row r="14295" spans="1:1" ht="15">
      <c r="A14295" s="10"/>
    </row>
    <row r="14296" spans="1:1" ht="15">
      <c r="A14296" s="10"/>
    </row>
    <row r="14297" spans="1:1" ht="15">
      <c r="A14297" s="10"/>
    </row>
    <row r="14298" spans="1:1" ht="15">
      <c r="A14298" s="10"/>
    </row>
    <row r="14299" spans="1:1" ht="15">
      <c r="A14299" s="10"/>
    </row>
    <row r="14300" spans="1:1" ht="15">
      <c r="A14300" s="10"/>
    </row>
    <row r="14301" spans="1:1" ht="15">
      <c r="A14301" s="10"/>
    </row>
    <row r="14302" spans="1:1" ht="15">
      <c r="A14302" s="10"/>
    </row>
    <row r="14303" spans="1:1" ht="15">
      <c r="A14303" s="10"/>
    </row>
    <row r="14304" spans="1:1" ht="15">
      <c r="A14304" s="10"/>
    </row>
    <row r="14305" spans="1:1" ht="15">
      <c r="A14305" s="10"/>
    </row>
    <row r="14306" spans="1:1" ht="15">
      <c r="A14306" s="10"/>
    </row>
    <row r="14307" spans="1:1" ht="15">
      <c r="A14307" s="10"/>
    </row>
    <row r="14308" spans="1:1" ht="15">
      <c r="A14308" s="10"/>
    </row>
    <row r="14309" spans="1:1" ht="15">
      <c r="A14309" s="10"/>
    </row>
    <row r="14310" spans="1:1" ht="15">
      <c r="A14310" s="10"/>
    </row>
    <row r="14311" spans="1:1" ht="15">
      <c r="A14311" s="10"/>
    </row>
    <row r="14312" spans="1:1" ht="15">
      <c r="A14312" s="10"/>
    </row>
    <row r="14313" spans="1:1" ht="15">
      <c r="A14313" s="10"/>
    </row>
    <row r="14314" spans="1:1" ht="15">
      <c r="A14314" s="10"/>
    </row>
    <row r="14315" spans="1:1" ht="15">
      <c r="A14315" s="10"/>
    </row>
    <row r="14316" spans="1:1" ht="15">
      <c r="A14316" s="10"/>
    </row>
    <row r="14317" spans="1:1" ht="15">
      <c r="A14317" s="10"/>
    </row>
    <row r="14318" spans="1:1" ht="15">
      <c r="A14318" s="10"/>
    </row>
    <row r="14319" spans="1:1" ht="15">
      <c r="A14319" s="10"/>
    </row>
    <row r="14320" spans="1:1" ht="15">
      <c r="A14320" s="10"/>
    </row>
    <row r="14321" spans="1:1" ht="15">
      <c r="A14321" s="10"/>
    </row>
    <row r="14322" spans="1:1" ht="15">
      <c r="A14322" s="10"/>
    </row>
    <row r="14323" spans="1:1" ht="15">
      <c r="A14323" s="10"/>
    </row>
    <row r="14324" spans="1:1" ht="15">
      <c r="A14324" s="10"/>
    </row>
    <row r="14325" spans="1:1" ht="15">
      <c r="A14325" s="10"/>
    </row>
    <row r="14326" spans="1:1" ht="15">
      <c r="A14326" s="10"/>
    </row>
    <row r="14327" spans="1:1" ht="15">
      <c r="A14327" s="10"/>
    </row>
    <row r="14328" spans="1:1" ht="15">
      <c r="A14328" s="10"/>
    </row>
    <row r="14329" spans="1:1" ht="15">
      <c r="A14329" s="10"/>
    </row>
    <row r="14330" spans="1:1" ht="15">
      <c r="A14330" s="10"/>
    </row>
    <row r="14331" spans="1:1" ht="15">
      <c r="A14331" s="10"/>
    </row>
    <row r="14332" spans="1:1" ht="15">
      <c r="A14332" s="10"/>
    </row>
    <row r="14333" spans="1:1" ht="15">
      <c r="A14333" s="10"/>
    </row>
    <row r="14334" spans="1:1" ht="15">
      <c r="A14334" s="10"/>
    </row>
    <row r="14335" spans="1:1" ht="15">
      <c r="A14335" s="10"/>
    </row>
    <row r="14336" spans="1:1" ht="15">
      <c r="A14336" s="10"/>
    </row>
    <row r="14337" spans="1:1" ht="15">
      <c r="A14337" s="10"/>
    </row>
    <row r="14338" spans="1:1" ht="15">
      <c r="A14338" s="10"/>
    </row>
    <row r="14339" spans="1:1" ht="15">
      <c r="A14339" s="10"/>
    </row>
    <row r="14340" spans="1:1" ht="15">
      <c r="A14340" s="10"/>
    </row>
    <row r="14341" spans="1:1" ht="15">
      <c r="A14341" s="10"/>
    </row>
    <row r="14342" spans="1:1" ht="15">
      <c r="A14342" s="10"/>
    </row>
    <row r="14343" spans="1:1" ht="15">
      <c r="A14343" s="10"/>
    </row>
    <row r="14344" spans="1:1" ht="15">
      <c r="A14344" s="10"/>
    </row>
    <row r="14345" spans="1:1" ht="15">
      <c r="A14345" s="10"/>
    </row>
    <row r="14346" spans="1:1" ht="15">
      <c r="A14346" s="10"/>
    </row>
    <row r="14347" spans="1:1" ht="15">
      <c r="A14347" s="10"/>
    </row>
    <row r="14348" spans="1:1" ht="15">
      <c r="A14348" s="10"/>
    </row>
    <row r="14349" spans="1:1" ht="15">
      <c r="A14349" s="10"/>
    </row>
    <row r="14350" spans="1:1" ht="15">
      <c r="A14350" s="10"/>
    </row>
    <row r="14351" spans="1:1" ht="15">
      <c r="A14351" s="10"/>
    </row>
    <row r="14352" spans="1:1" ht="15">
      <c r="A14352" s="10"/>
    </row>
    <row r="14353" spans="1:1" ht="15">
      <c r="A14353" s="10"/>
    </row>
    <row r="14354" spans="1:1" ht="15">
      <c r="A14354" s="10"/>
    </row>
    <row r="14355" spans="1:1" ht="15">
      <c r="A14355" s="10"/>
    </row>
    <row r="14356" spans="1:1" ht="15">
      <c r="A14356" s="10"/>
    </row>
    <row r="14357" spans="1:1" ht="15">
      <c r="A14357" s="10"/>
    </row>
    <row r="14358" spans="1:1" ht="15">
      <c r="A14358" s="10"/>
    </row>
    <row r="14359" spans="1:1" ht="15">
      <c r="A14359" s="10"/>
    </row>
    <row r="14360" spans="1:1" ht="15">
      <c r="A14360" s="10"/>
    </row>
    <row r="14361" spans="1:1" ht="15">
      <c r="A14361" s="10"/>
    </row>
    <row r="14362" spans="1:1" ht="15">
      <c r="A14362" s="10"/>
    </row>
    <row r="14363" spans="1:1" ht="15">
      <c r="A14363" s="10"/>
    </row>
    <row r="14364" spans="1:1" ht="15">
      <c r="A14364" s="10"/>
    </row>
    <row r="14365" spans="1:1" ht="15">
      <c r="A14365" s="10"/>
    </row>
    <row r="14366" spans="1:1" ht="15">
      <c r="A14366" s="10"/>
    </row>
    <row r="14367" spans="1:1" ht="15">
      <c r="A14367" s="10"/>
    </row>
    <row r="14368" spans="1:1" ht="15">
      <c r="A14368" s="10"/>
    </row>
    <row r="14369" spans="1:1" ht="15">
      <c r="A14369" s="10"/>
    </row>
    <row r="14370" spans="1:1" ht="15">
      <c r="A14370" s="10"/>
    </row>
    <row r="14371" spans="1:1" ht="15">
      <c r="A14371" s="10"/>
    </row>
    <row r="14372" spans="1:1" ht="15">
      <c r="A14372" s="10"/>
    </row>
    <row r="14373" spans="1:1" ht="15">
      <c r="A14373" s="10"/>
    </row>
    <row r="14374" spans="1:1" ht="15">
      <c r="A14374" s="10"/>
    </row>
    <row r="14375" spans="1:1" ht="15">
      <c r="A14375" s="10"/>
    </row>
    <row r="14376" spans="1:1" ht="15">
      <c r="A14376" s="10"/>
    </row>
    <row r="14377" spans="1:1" ht="15">
      <c r="A14377" s="10"/>
    </row>
    <row r="14378" spans="1:1" ht="15">
      <c r="A14378" s="10"/>
    </row>
    <row r="14379" spans="1:1" ht="15">
      <c r="A14379" s="10"/>
    </row>
    <row r="14380" spans="1:1" ht="15">
      <c r="A14380" s="10"/>
    </row>
    <row r="14381" spans="1:1" ht="15">
      <c r="A14381" s="10"/>
    </row>
    <row r="14382" spans="1:1" ht="15">
      <c r="A14382" s="10"/>
    </row>
    <row r="14383" spans="1:1" ht="15">
      <c r="A14383" s="10"/>
    </row>
    <row r="14384" spans="1:1" ht="15">
      <c r="A14384" s="10"/>
    </row>
    <row r="14385" spans="1:1" ht="15">
      <c r="A14385" s="10"/>
    </row>
    <row r="14386" spans="1:1" ht="15">
      <c r="A14386" s="10"/>
    </row>
    <row r="14387" spans="1:1" ht="15">
      <c r="A14387" s="10"/>
    </row>
    <row r="14388" spans="1:1" ht="15">
      <c r="A14388" s="10"/>
    </row>
    <row r="14389" spans="1:1" ht="15">
      <c r="A14389" s="10"/>
    </row>
    <row r="14390" spans="1:1" ht="15">
      <c r="A14390" s="10"/>
    </row>
    <row r="14391" spans="1:1" ht="15">
      <c r="A14391" s="10"/>
    </row>
    <row r="14392" spans="1:1" ht="15">
      <c r="A14392" s="10"/>
    </row>
    <row r="14393" spans="1:1" ht="15">
      <c r="A14393" s="10"/>
    </row>
    <row r="14394" spans="1:1" ht="15">
      <c r="A14394" s="10"/>
    </row>
    <row r="14395" spans="1:1" ht="15">
      <c r="A14395" s="10"/>
    </row>
    <row r="14396" spans="1:1" ht="15">
      <c r="A14396" s="10"/>
    </row>
    <row r="14397" spans="1:1" ht="15">
      <c r="A14397" s="10"/>
    </row>
    <row r="14398" spans="1:1" ht="15">
      <c r="A14398" s="10"/>
    </row>
    <row r="14399" spans="1:1" ht="15">
      <c r="A14399" s="10"/>
    </row>
    <row r="14400" spans="1:1" ht="15">
      <c r="A14400" s="10"/>
    </row>
    <row r="14401" spans="1:1" ht="15">
      <c r="A14401" s="10"/>
    </row>
    <row r="14402" spans="1:1" ht="15">
      <c r="A14402" s="10"/>
    </row>
    <row r="14403" spans="1:1" ht="15">
      <c r="A14403" s="10"/>
    </row>
    <row r="14404" spans="1:1" ht="15">
      <c r="A14404" s="10"/>
    </row>
    <row r="14405" spans="1:1" ht="15">
      <c r="A14405" s="10"/>
    </row>
    <row r="14406" spans="1:1" ht="15">
      <c r="A14406" s="10"/>
    </row>
    <row r="14407" spans="1:1" ht="15">
      <c r="A14407" s="10"/>
    </row>
    <row r="14408" spans="1:1" ht="15">
      <c r="A14408" s="10"/>
    </row>
    <row r="14409" spans="1:1" ht="15">
      <c r="A14409" s="10"/>
    </row>
    <row r="14410" spans="1:1" ht="15">
      <c r="A14410" s="10"/>
    </row>
    <row r="14411" spans="1:1" ht="15">
      <c r="A14411" s="10"/>
    </row>
    <row r="14412" spans="1:1" ht="15">
      <c r="A14412" s="10"/>
    </row>
    <row r="14413" spans="1:1" ht="15">
      <c r="A14413" s="10"/>
    </row>
    <row r="14414" spans="1:1" ht="15">
      <c r="A14414" s="10"/>
    </row>
    <row r="14415" spans="1:1" ht="15">
      <c r="A14415" s="10"/>
    </row>
    <row r="14416" spans="1:1" ht="15">
      <c r="A14416" s="10"/>
    </row>
    <row r="14417" spans="1:1" ht="15">
      <c r="A14417" s="10"/>
    </row>
    <row r="14418" spans="1:1" ht="15">
      <c r="A14418" s="10"/>
    </row>
    <row r="14419" spans="1:1" ht="15">
      <c r="A14419" s="10"/>
    </row>
    <row r="14420" spans="1:1" ht="15">
      <c r="A14420" s="10"/>
    </row>
    <row r="14421" spans="1:1" ht="15">
      <c r="A14421" s="10"/>
    </row>
    <row r="14422" spans="1:1" ht="15">
      <c r="A14422" s="10"/>
    </row>
    <row r="14423" spans="1:1" ht="15">
      <c r="A14423" s="10"/>
    </row>
    <row r="14424" spans="1:1" ht="15">
      <c r="A14424" s="10"/>
    </row>
    <row r="14425" spans="1:1" ht="15">
      <c r="A14425" s="10"/>
    </row>
    <row r="14426" spans="1:1" ht="15">
      <c r="A14426" s="10"/>
    </row>
    <row r="14427" spans="1:1" ht="15">
      <c r="A14427" s="10"/>
    </row>
    <row r="14428" spans="1:1" ht="15">
      <c r="A14428" s="10"/>
    </row>
    <row r="14429" spans="1:1" ht="15">
      <c r="A14429" s="10"/>
    </row>
    <row r="14430" spans="1:1" ht="15">
      <c r="A14430" s="10"/>
    </row>
    <row r="14431" spans="1:1" ht="15">
      <c r="A14431" s="10"/>
    </row>
    <row r="14432" spans="1:1" ht="15">
      <c r="A14432" s="10"/>
    </row>
    <row r="14433" spans="1:1" ht="15">
      <c r="A14433" s="10"/>
    </row>
    <row r="14434" spans="1:1" ht="15">
      <c r="A14434" s="10"/>
    </row>
    <row r="14435" spans="1:1" ht="15">
      <c r="A14435" s="10"/>
    </row>
    <row r="14436" spans="1:1" ht="15">
      <c r="A14436" s="10"/>
    </row>
    <row r="14437" spans="1:1" ht="15">
      <c r="A14437" s="10"/>
    </row>
    <row r="14438" spans="1:1" ht="15">
      <c r="A14438" s="10"/>
    </row>
    <row r="14439" spans="1:1" ht="15">
      <c r="A14439" s="10"/>
    </row>
    <row r="14440" spans="1:1" ht="15">
      <c r="A14440" s="10"/>
    </row>
    <row r="14441" spans="1:1" ht="15">
      <c r="A14441" s="10"/>
    </row>
    <row r="14442" spans="1:1" ht="15">
      <c r="A14442" s="10"/>
    </row>
    <row r="14443" spans="1:1" ht="15">
      <c r="A14443" s="10"/>
    </row>
    <row r="14444" spans="1:1" ht="15">
      <c r="A14444" s="10"/>
    </row>
    <row r="14445" spans="1:1" ht="15">
      <c r="A14445" s="10"/>
    </row>
    <row r="14446" spans="1:1" ht="15">
      <c r="A14446" s="10"/>
    </row>
    <row r="14447" spans="1:1" ht="15">
      <c r="A14447" s="10"/>
    </row>
    <row r="14448" spans="1:1" ht="15">
      <c r="A14448" s="10"/>
    </row>
    <row r="14449" spans="1:1" ht="15">
      <c r="A14449" s="10"/>
    </row>
    <row r="14450" spans="1:1" ht="15">
      <c r="A14450" s="10"/>
    </row>
    <row r="14451" spans="1:1" ht="15">
      <c r="A14451" s="10"/>
    </row>
    <row r="14452" spans="1:1" ht="15">
      <c r="A14452" s="10"/>
    </row>
    <row r="14453" spans="1:1" ht="15">
      <c r="A14453" s="10"/>
    </row>
    <row r="14454" spans="1:1" ht="15">
      <c r="A14454" s="10"/>
    </row>
    <row r="14455" spans="1:1" ht="15">
      <c r="A14455" s="10"/>
    </row>
    <row r="14456" spans="1:1" ht="15">
      <c r="A14456" s="10"/>
    </row>
    <row r="14457" spans="1:1" ht="15">
      <c r="A14457" s="10"/>
    </row>
    <row r="14458" spans="1:1" ht="15">
      <c r="A14458" s="10"/>
    </row>
    <row r="14459" spans="1:1" ht="15">
      <c r="A14459" s="10"/>
    </row>
    <row r="14460" spans="1:1" ht="15">
      <c r="A14460" s="10"/>
    </row>
    <row r="14461" spans="1:1" ht="15">
      <c r="A14461" s="10"/>
    </row>
    <row r="14462" spans="1:1" ht="15">
      <c r="A14462" s="10"/>
    </row>
    <row r="14463" spans="1:1" ht="15">
      <c r="A14463" s="10"/>
    </row>
    <row r="14464" spans="1:1" ht="15">
      <c r="A14464" s="10"/>
    </row>
    <row r="14465" spans="1:1" ht="15">
      <c r="A14465" s="10"/>
    </row>
    <row r="14466" spans="1:1" ht="15">
      <c r="A14466" s="10"/>
    </row>
    <row r="14467" spans="1:1" ht="15">
      <c r="A14467" s="10"/>
    </row>
    <row r="14468" spans="1:1" ht="15">
      <c r="A14468" s="10"/>
    </row>
    <row r="14469" spans="1:1" ht="15">
      <c r="A14469" s="10"/>
    </row>
    <row r="14470" spans="1:1" ht="15">
      <c r="A14470" s="10"/>
    </row>
    <row r="14471" spans="1:1" ht="15">
      <c r="A14471" s="10"/>
    </row>
    <row r="14472" spans="1:1" ht="15">
      <c r="A14472" s="10"/>
    </row>
    <row r="14473" spans="1:1" ht="15">
      <c r="A14473" s="10"/>
    </row>
    <row r="14474" spans="1:1" ht="15">
      <c r="A14474" s="10"/>
    </row>
    <row r="14475" spans="1:1" ht="15">
      <c r="A14475" s="10"/>
    </row>
    <row r="14476" spans="1:1" ht="15">
      <c r="A14476" s="10"/>
    </row>
    <row r="14477" spans="1:1" ht="15">
      <c r="A14477" s="10"/>
    </row>
    <row r="14478" spans="1:1" ht="15">
      <c r="A14478" s="10"/>
    </row>
    <row r="14479" spans="1:1" ht="15">
      <c r="A14479" s="10"/>
    </row>
    <row r="14480" spans="1:1" ht="15">
      <c r="A14480" s="10"/>
    </row>
    <row r="14481" spans="1:1" ht="15">
      <c r="A14481" s="10"/>
    </row>
    <row r="14482" spans="1:1" ht="15">
      <c r="A14482" s="10"/>
    </row>
    <row r="14483" spans="1:1" ht="15">
      <c r="A14483" s="10"/>
    </row>
    <row r="14484" spans="1:1" ht="15">
      <c r="A14484" s="10"/>
    </row>
    <row r="14485" spans="1:1" ht="15">
      <c r="A14485" s="10"/>
    </row>
    <row r="14486" spans="1:1" ht="15">
      <c r="A14486" s="10"/>
    </row>
    <row r="14487" spans="1:1" ht="15">
      <c r="A14487" s="10"/>
    </row>
    <row r="14488" spans="1:1" ht="15">
      <c r="A14488" s="10"/>
    </row>
    <row r="14489" spans="1:1" ht="15">
      <c r="A14489" s="10"/>
    </row>
    <row r="14490" spans="1:1" ht="15">
      <c r="A14490" s="10"/>
    </row>
    <row r="14491" spans="1:1" ht="15">
      <c r="A14491" s="10"/>
    </row>
    <row r="14492" spans="1:1" ht="15">
      <c r="A14492" s="10"/>
    </row>
    <row r="14493" spans="1:1" ht="15">
      <c r="A14493" s="10"/>
    </row>
    <row r="14494" spans="1:1" ht="15">
      <c r="A14494" s="10"/>
    </row>
    <row r="14495" spans="1:1" ht="15">
      <c r="A14495" s="10"/>
    </row>
    <row r="14496" spans="1:1" ht="15">
      <c r="A14496" s="10"/>
    </row>
    <row r="14497" spans="1:1" ht="15">
      <c r="A14497" s="10"/>
    </row>
    <row r="14498" spans="1:1" ht="15">
      <c r="A14498" s="10"/>
    </row>
    <row r="14499" spans="1:1" ht="15">
      <c r="A14499" s="10"/>
    </row>
    <row r="14500" spans="1:1" ht="15">
      <c r="A14500" s="10"/>
    </row>
    <row r="14501" spans="1:1" ht="15">
      <c r="A14501" s="10"/>
    </row>
    <row r="14502" spans="1:1" ht="15">
      <c r="A14502" s="10"/>
    </row>
    <row r="14503" spans="1:1" ht="15">
      <c r="A14503" s="10"/>
    </row>
    <row r="14504" spans="1:1" ht="15">
      <c r="A14504" s="10"/>
    </row>
    <row r="14505" spans="1:1" ht="15">
      <c r="A14505" s="10"/>
    </row>
    <row r="14506" spans="1:1" ht="15">
      <c r="A14506" s="10"/>
    </row>
    <row r="14507" spans="1:1" ht="15">
      <c r="A14507" s="10"/>
    </row>
    <row r="14508" spans="1:1" ht="15">
      <c r="A14508" s="10"/>
    </row>
    <row r="14509" spans="1:1" ht="15">
      <c r="A14509" s="10"/>
    </row>
    <row r="14510" spans="1:1" ht="15">
      <c r="A14510" s="10"/>
    </row>
    <row r="14511" spans="1:1" ht="15">
      <c r="A14511" s="10"/>
    </row>
    <row r="14512" spans="1:1" ht="15">
      <c r="A14512" s="10"/>
    </row>
    <row r="14513" spans="1:1" ht="15">
      <c r="A14513" s="10"/>
    </row>
    <row r="14514" spans="1:1" ht="15">
      <c r="A14514" s="10"/>
    </row>
    <row r="14515" spans="1:1" ht="15">
      <c r="A14515" s="10"/>
    </row>
    <row r="14516" spans="1:1" ht="15">
      <c r="A14516" s="10"/>
    </row>
    <row r="14517" spans="1:1" ht="15">
      <c r="A14517" s="10"/>
    </row>
    <row r="14518" spans="1:1" ht="15">
      <c r="A14518" s="10"/>
    </row>
    <row r="14519" spans="1:1" ht="15">
      <c r="A14519" s="10"/>
    </row>
    <row r="14520" spans="1:1" ht="15">
      <c r="A14520" s="10"/>
    </row>
    <row r="14521" spans="1:1" ht="15">
      <c r="A14521" s="10"/>
    </row>
    <row r="14522" spans="1:1" ht="15">
      <c r="A14522" s="10"/>
    </row>
    <row r="14523" spans="1:1" ht="15">
      <c r="A14523" s="10"/>
    </row>
    <row r="14524" spans="1:1" ht="15">
      <c r="A14524" s="10"/>
    </row>
    <row r="14525" spans="1:1" ht="15">
      <c r="A14525" s="10"/>
    </row>
    <row r="14526" spans="1:1" ht="15">
      <c r="A14526" s="10"/>
    </row>
    <row r="14527" spans="1:1" ht="15">
      <c r="A14527" s="10"/>
    </row>
    <row r="14528" spans="1:1" ht="15">
      <c r="A14528" s="10"/>
    </row>
    <row r="14529" spans="1:1" ht="15">
      <c r="A14529" s="10"/>
    </row>
    <row r="14530" spans="1:1" ht="15">
      <c r="A14530" s="10"/>
    </row>
    <row r="14531" spans="1:1" ht="15">
      <c r="A14531" s="10"/>
    </row>
    <row r="14532" spans="1:1" ht="15">
      <c r="A14532" s="10"/>
    </row>
    <row r="14533" spans="1:1" ht="15">
      <c r="A14533" s="10"/>
    </row>
    <row r="14534" spans="1:1" ht="15">
      <c r="A14534" s="10"/>
    </row>
    <row r="14535" spans="1:1" ht="15">
      <c r="A14535" s="10"/>
    </row>
    <row r="14536" spans="1:1" ht="15">
      <c r="A14536" s="10"/>
    </row>
    <row r="14537" spans="1:1" ht="15">
      <c r="A14537" s="10"/>
    </row>
    <row r="14538" spans="1:1" ht="15">
      <c r="A14538" s="10"/>
    </row>
    <row r="14539" spans="1:1" ht="15">
      <c r="A14539" s="10"/>
    </row>
    <row r="14540" spans="1:1" ht="15">
      <c r="A14540" s="10"/>
    </row>
    <row r="14541" spans="1:1" ht="15">
      <c r="A14541" s="10"/>
    </row>
    <row r="14542" spans="1:1" ht="15">
      <c r="A14542" s="10"/>
    </row>
    <row r="14543" spans="1:1" ht="15">
      <c r="A14543" s="10"/>
    </row>
    <row r="14544" spans="1:1" ht="15">
      <c r="A14544" s="10"/>
    </row>
    <row r="14545" spans="1:1" ht="15">
      <c r="A14545" s="10"/>
    </row>
    <row r="14546" spans="1:1" ht="15">
      <c r="A14546" s="10"/>
    </row>
    <row r="14547" spans="1:1" ht="15">
      <c r="A14547" s="10"/>
    </row>
    <row r="14548" spans="1:1" ht="15">
      <c r="A14548" s="10"/>
    </row>
    <row r="14549" spans="1:1" ht="15">
      <c r="A14549" s="10"/>
    </row>
    <row r="14550" spans="1:1" ht="15">
      <c r="A14550" s="10"/>
    </row>
    <row r="14551" spans="1:1" ht="15">
      <c r="A14551" s="10"/>
    </row>
    <row r="14552" spans="1:1" ht="15">
      <c r="A14552" s="10"/>
    </row>
    <row r="14553" spans="1:1" ht="15">
      <c r="A14553" s="10"/>
    </row>
    <row r="14554" spans="1:1" ht="15">
      <c r="A14554" s="10"/>
    </row>
    <row r="14555" spans="1:1" ht="15">
      <c r="A14555" s="10"/>
    </row>
    <row r="14556" spans="1:1" ht="15">
      <c r="A14556" s="10"/>
    </row>
    <row r="14557" spans="1:1" ht="15">
      <c r="A14557" s="10"/>
    </row>
    <row r="14558" spans="1:1" ht="15">
      <c r="A14558" s="10"/>
    </row>
    <row r="14559" spans="1:1" ht="15">
      <c r="A14559" s="10"/>
    </row>
    <row r="14560" spans="1:1" ht="15">
      <c r="A14560" s="10"/>
    </row>
    <row r="14561" spans="1:1" ht="15">
      <c r="A14561" s="10"/>
    </row>
    <row r="14562" spans="1:1" ht="15">
      <c r="A14562" s="10"/>
    </row>
    <row r="14563" spans="1:1" ht="15">
      <c r="A14563" s="10"/>
    </row>
    <row r="14564" spans="1:1" ht="15">
      <c r="A14564" s="10"/>
    </row>
    <row r="14565" spans="1:1" ht="15">
      <c r="A14565" s="10"/>
    </row>
    <row r="14566" spans="1:1" ht="15">
      <c r="A14566" s="10"/>
    </row>
    <row r="14567" spans="1:1" ht="15">
      <c r="A14567" s="10"/>
    </row>
    <row r="14568" spans="1:1" ht="15">
      <c r="A14568" s="10"/>
    </row>
    <row r="14569" spans="1:1" ht="15">
      <c r="A14569" s="10"/>
    </row>
    <row r="14570" spans="1:1" ht="15">
      <c r="A14570" s="10"/>
    </row>
    <row r="14571" spans="1:1" ht="15">
      <c r="A14571" s="10"/>
    </row>
    <row r="14572" spans="1:1" ht="15">
      <c r="A14572" s="10"/>
    </row>
    <row r="14573" spans="1:1" ht="15">
      <c r="A14573" s="10"/>
    </row>
    <row r="14574" spans="1:1" ht="15">
      <c r="A14574" s="10"/>
    </row>
    <row r="14575" spans="1:1" ht="15">
      <c r="A14575" s="10"/>
    </row>
    <row r="14576" spans="1:1" ht="15">
      <c r="A14576" s="10"/>
    </row>
    <row r="14577" spans="1:1" ht="15">
      <c r="A14577" s="10"/>
    </row>
    <row r="14578" spans="1:1" ht="15">
      <c r="A14578" s="10"/>
    </row>
    <row r="14579" spans="1:1" ht="15">
      <c r="A14579" s="10"/>
    </row>
    <row r="14580" spans="1:1" ht="15">
      <c r="A14580" s="10"/>
    </row>
    <row r="14581" spans="1:1" ht="15">
      <c r="A14581" s="10"/>
    </row>
    <row r="14582" spans="1:1" ht="15">
      <c r="A14582" s="10"/>
    </row>
    <row r="14583" spans="1:1" ht="15">
      <c r="A14583" s="10"/>
    </row>
    <row r="14584" spans="1:1" ht="15">
      <c r="A14584" s="10"/>
    </row>
    <row r="14585" spans="1:1" ht="15">
      <c r="A14585" s="10"/>
    </row>
    <row r="14586" spans="1:1" ht="15">
      <c r="A14586" s="10"/>
    </row>
    <row r="14587" spans="1:1" ht="15">
      <c r="A14587" s="10"/>
    </row>
    <row r="14588" spans="1:1" ht="15">
      <c r="A14588" s="10"/>
    </row>
    <row r="14589" spans="1:1" ht="15">
      <c r="A14589" s="10"/>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5" sqref="C5"/>
    </sheetView>
  </sheetViews>
  <sheetFormatPr baseColWidth="10" defaultRowHeight="12.75"/>
  <cols>
    <col min="1" max="2" width="14.42578125" customWidth="1"/>
    <col min="3" max="3" width="24.7109375" customWidth="1"/>
    <col min="4" max="4" width="21.28515625" customWidth="1"/>
    <col min="5" max="5" width="15" customWidth="1"/>
    <col min="6" max="6" width="19.85546875" customWidth="1"/>
    <col min="7" max="7" width="27.7109375" customWidth="1"/>
  </cols>
  <sheetData>
    <row r="1" spans="1:7" ht="15">
      <c r="A1" s="121" t="s">
        <v>467</v>
      </c>
      <c r="B1" s="121" t="s">
        <v>468</v>
      </c>
      <c r="C1" s="121" t="s">
        <v>469</v>
      </c>
      <c r="D1" s="121" t="s">
        <v>470</v>
      </c>
      <c r="E1" s="121" t="s">
        <v>472</v>
      </c>
      <c r="F1" s="121" t="s">
        <v>471</v>
      </c>
      <c r="G1" s="121" t="s">
        <v>478</v>
      </c>
    </row>
    <row r="2" spans="1:7">
      <c r="A2" t="s">
        <v>239</v>
      </c>
      <c r="B2">
        <v>0</v>
      </c>
      <c r="C2">
        <v>147</v>
      </c>
      <c r="D2" t="s">
        <v>473</v>
      </c>
      <c r="E2">
        <v>0</v>
      </c>
      <c r="F2">
        <v>511</v>
      </c>
      <c r="G2">
        <v>0</v>
      </c>
    </row>
    <row r="3" spans="1:7">
      <c r="A3" t="s">
        <v>479</v>
      </c>
      <c r="G3">
        <v>10</v>
      </c>
    </row>
    <row r="4" spans="1:7">
      <c r="A4" t="s">
        <v>480</v>
      </c>
      <c r="G4">
        <v>20</v>
      </c>
    </row>
    <row r="5" spans="1:7">
      <c r="C5" s="114"/>
      <c r="G5">
        <v>30</v>
      </c>
    </row>
    <row r="6" spans="1:7">
      <c r="C6" s="116"/>
      <c r="G6">
        <v>40</v>
      </c>
    </row>
    <row r="7" spans="1:7">
      <c r="C7" s="114"/>
      <c r="G7">
        <v>50</v>
      </c>
    </row>
    <row r="8" spans="1:7">
      <c r="C8" s="114"/>
      <c r="G8">
        <v>60</v>
      </c>
    </row>
    <row r="9" spans="1:7">
      <c r="C9" s="114"/>
      <c r="G9">
        <v>70</v>
      </c>
    </row>
    <row r="10" spans="1:7">
      <c r="C10" s="114"/>
      <c r="G10">
        <v>80</v>
      </c>
    </row>
    <row r="11" spans="1:7">
      <c r="C11" s="114"/>
      <c r="G11">
        <v>90</v>
      </c>
    </row>
    <row r="12" spans="1:7">
      <c r="C12" s="114"/>
    </row>
  </sheetData>
  <sortState ref="A2:G11">
    <sortCondition ref="G2"/>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2.5703125" defaultRowHeight="15.75" customHeight="1"/>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2.5703125" defaultRowHeight="15.75" customHeight="1"/>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heetViews>
  <sheetFormatPr baseColWidth="10" defaultColWidth="12.5703125" defaultRowHeight="15.75" customHeight="1"/>
  <cols>
    <col min="1" max="1" width="2.42578125" customWidth="1"/>
    <col min="2" max="2" width="27" customWidth="1"/>
    <col min="3" max="3" width="15.42578125" customWidth="1"/>
    <col min="4" max="26" width="11.85546875" customWidth="1"/>
  </cols>
  <sheetData>
    <row r="1" spans="1:26" ht="9" customHeight="1">
      <c r="A1" s="85"/>
      <c r="B1" s="85"/>
      <c r="C1" s="85"/>
      <c r="D1" s="85"/>
      <c r="E1" s="85"/>
      <c r="F1" s="85"/>
      <c r="G1" s="85"/>
      <c r="H1" s="85"/>
      <c r="I1" s="85"/>
      <c r="J1" s="85"/>
      <c r="K1" s="85"/>
      <c r="L1" s="85"/>
      <c r="M1" s="85"/>
      <c r="N1" s="85"/>
      <c r="O1" s="85"/>
      <c r="P1" s="85"/>
      <c r="Q1" s="85"/>
      <c r="R1" s="85"/>
      <c r="S1" s="85"/>
      <c r="T1" s="85"/>
      <c r="U1" s="85"/>
      <c r="V1" s="85"/>
      <c r="W1" s="85"/>
      <c r="X1" s="85"/>
      <c r="Y1" s="85"/>
      <c r="Z1" s="85"/>
    </row>
    <row r="2" spans="1:26" ht="12.75">
      <c r="A2" s="85"/>
      <c r="B2" s="86" t="s">
        <v>240</v>
      </c>
      <c r="C2" s="85" t="s">
        <v>241</v>
      </c>
      <c r="D2" s="85"/>
      <c r="E2" s="85"/>
      <c r="F2" s="85"/>
      <c r="G2" s="85"/>
      <c r="H2" s="85"/>
      <c r="I2" s="85"/>
      <c r="J2" s="85"/>
      <c r="K2" s="85"/>
      <c r="L2" s="85"/>
      <c r="M2" s="85"/>
      <c r="N2" s="85"/>
      <c r="O2" s="85"/>
      <c r="P2" s="85"/>
      <c r="Q2" s="85"/>
      <c r="R2" s="85"/>
      <c r="S2" s="85"/>
      <c r="T2" s="85"/>
      <c r="U2" s="85"/>
      <c r="V2" s="85"/>
      <c r="W2" s="85"/>
      <c r="X2" s="85"/>
      <c r="Y2" s="85"/>
      <c r="Z2" s="85"/>
    </row>
    <row r="3" spans="1:26" ht="12.75">
      <c r="A3" s="85"/>
      <c r="B3" s="87" t="s">
        <v>242</v>
      </c>
      <c r="C3" s="85">
        <v>2E-3</v>
      </c>
      <c r="D3" s="88" t="s">
        <v>243</v>
      </c>
      <c r="E3" s="85"/>
      <c r="F3" s="85"/>
      <c r="G3" s="85"/>
      <c r="H3" s="85"/>
      <c r="I3" s="85"/>
      <c r="J3" s="85"/>
      <c r="K3" s="85"/>
      <c r="L3" s="85"/>
      <c r="M3" s="85"/>
      <c r="N3" s="85"/>
      <c r="O3" s="85"/>
      <c r="P3" s="85"/>
      <c r="Q3" s="85"/>
      <c r="R3" s="85"/>
      <c r="S3" s="85"/>
      <c r="T3" s="85"/>
      <c r="U3" s="85"/>
      <c r="V3" s="85"/>
      <c r="W3" s="85"/>
      <c r="X3" s="85"/>
      <c r="Y3" s="85"/>
      <c r="Z3" s="85"/>
    </row>
    <row r="4" spans="1:26" ht="12.75">
      <c r="A4" s="85"/>
      <c r="B4" s="87" t="s">
        <v>244</v>
      </c>
      <c r="C4" s="85">
        <v>1.6E-2</v>
      </c>
      <c r="D4" s="88" t="s">
        <v>245</v>
      </c>
      <c r="E4" s="85"/>
      <c r="F4" s="85"/>
      <c r="G4" s="85"/>
      <c r="H4" s="85"/>
      <c r="I4" s="85"/>
      <c r="J4" s="85"/>
      <c r="K4" s="85"/>
      <c r="L4" s="85"/>
      <c r="M4" s="85"/>
      <c r="N4" s="85"/>
      <c r="O4" s="85"/>
      <c r="P4" s="85"/>
      <c r="Q4" s="85"/>
      <c r="R4" s="85"/>
      <c r="S4" s="85"/>
      <c r="T4" s="85"/>
      <c r="U4" s="85"/>
      <c r="V4" s="85"/>
      <c r="W4" s="85"/>
      <c r="X4" s="85"/>
      <c r="Y4" s="85"/>
      <c r="Z4" s="85"/>
    </row>
    <row r="5" spans="1:26" ht="12.75">
      <c r="A5" s="85"/>
      <c r="B5" s="87" t="s">
        <v>246</v>
      </c>
      <c r="C5" s="85">
        <v>5.6000000000000001E-2</v>
      </c>
      <c r="D5" s="88" t="s">
        <v>247</v>
      </c>
      <c r="E5" s="85"/>
      <c r="F5" s="85"/>
      <c r="G5" s="85"/>
      <c r="H5" s="85"/>
      <c r="I5" s="85"/>
      <c r="J5" s="85"/>
      <c r="K5" s="85"/>
      <c r="L5" s="85"/>
      <c r="M5" s="85"/>
      <c r="N5" s="85"/>
      <c r="O5" s="85"/>
      <c r="P5" s="85"/>
      <c r="Q5" s="85"/>
      <c r="R5" s="85"/>
      <c r="S5" s="85"/>
      <c r="T5" s="85"/>
      <c r="U5" s="85"/>
      <c r="V5" s="85"/>
      <c r="W5" s="85"/>
      <c r="X5" s="85"/>
      <c r="Y5" s="85"/>
      <c r="Z5" s="85"/>
    </row>
    <row r="6" spans="1:26" ht="12.75">
      <c r="A6" s="85"/>
      <c r="B6" s="87" t="s">
        <v>248</v>
      </c>
      <c r="C6" s="85">
        <v>1.7999999999999999E-2</v>
      </c>
      <c r="D6" s="88" t="s">
        <v>249</v>
      </c>
      <c r="E6" s="85"/>
      <c r="F6" s="85"/>
      <c r="G6" s="85"/>
      <c r="H6" s="85"/>
      <c r="I6" s="85"/>
      <c r="J6" s="85"/>
      <c r="K6" s="85"/>
      <c r="L6" s="85"/>
      <c r="M6" s="85"/>
      <c r="N6" s="85"/>
      <c r="O6" s="85"/>
      <c r="P6" s="85"/>
      <c r="Q6" s="85"/>
      <c r="R6" s="85"/>
      <c r="S6" s="85"/>
      <c r="T6" s="85"/>
      <c r="U6" s="85"/>
      <c r="V6" s="85"/>
      <c r="W6" s="85"/>
      <c r="X6" s="85"/>
      <c r="Y6" s="85"/>
      <c r="Z6" s="85"/>
    </row>
    <row r="7" spans="1:26" ht="12.75">
      <c r="A7" s="85"/>
      <c r="B7" s="87" t="s">
        <v>250</v>
      </c>
      <c r="C7" s="85">
        <v>0.23200000000000001</v>
      </c>
      <c r="D7" s="88" t="s">
        <v>251</v>
      </c>
      <c r="E7" s="85"/>
      <c r="F7" s="85"/>
      <c r="G7" s="85"/>
      <c r="H7" s="85"/>
      <c r="I7" s="85"/>
      <c r="J7" s="85"/>
      <c r="K7" s="85"/>
      <c r="L7" s="85"/>
      <c r="M7" s="85"/>
      <c r="N7" s="85"/>
      <c r="O7" s="85"/>
      <c r="P7" s="85"/>
      <c r="Q7" s="85"/>
      <c r="R7" s="85"/>
      <c r="S7" s="85"/>
      <c r="T7" s="85"/>
      <c r="U7" s="85"/>
      <c r="V7" s="85"/>
      <c r="W7" s="85"/>
      <c r="X7" s="85"/>
      <c r="Y7" s="85"/>
      <c r="Z7" s="85"/>
    </row>
    <row r="8" spans="1:26" ht="12.75">
      <c r="A8" s="85"/>
      <c r="B8" s="87" t="s">
        <v>252</v>
      </c>
      <c r="C8" s="85">
        <v>0.16</v>
      </c>
      <c r="D8" s="88" t="s">
        <v>253</v>
      </c>
      <c r="E8" s="85"/>
      <c r="F8" s="85"/>
      <c r="G8" s="85"/>
      <c r="H8" s="85"/>
      <c r="I8" s="85"/>
      <c r="J8" s="85"/>
      <c r="K8" s="85"/>
      <c r="L8" s="85"/>
      <c r="M8" s="85"/>
      <c r="N8" s="85"/>
      <c r="O8" s="85"/>
      <c r="P8" s="85"/>
      <c r="Q8" s="85"/>
      <c r="R8" s="85"/>
      <c r="S8" s="85"/>
      <c r="T8" s="85"/>
      <c r="U8" s="85"/>
      <c r="V8" s="85"/>
      <c r="W8" s="85"/>
      <c r="X8" s="85"/>
      <c r="Y8" s="85"/>
      <c r="Z8" s="85"/>
    </row>
    <row r="9" spans="1:26" ht="12.75">
      <c r="A9" s="85"/>
      <c r="B9" s="87" t="s">
        <v>254</v>
      </c>
      <c r="C9" s="85">
        <v>7.1999999999999995E-2</v>
      </c>
      <c r="D9" s="88" t="s">
        <v>255</v>
      </c>
      <c r="E9" s="85"/>
      <c r="F9" s="85"/>
      <c r="G9" s="85"/>
      <c r="H9" s="85"/>
      <c r="I9" s="85"/>
      <c r="J9" s="85"/>
      <c r="K9" s="85"/>
      <c r="L9" s="85"/>
      <c r="M9" s="85"/>
      <c r="N9" s="85"/>
      <c r="O9" s="85"/>
      <c r="P9" s="85"/>
      <c r="Q9" s="85"/>
      <c r="R9" s="85"/>
      <c r="S9" s="85"/>
      <c r="T9" s="85"/>
      <c r="U9" s="85"/>
      <c r="V9" s="85"/>
      <c r="W9" s="85"/>
      <c r="X9" s="85"/>
      <c r="Y9" s="85"/>
      <c r="Z9" s="85"/>
    </row>
    <row r="10" spans="1:26" ht="12.75">
      <c r="A10" s="85"/>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spans="1:26" ht="12.75">
      <c r="A11" s="85"/>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spans="1:26" ht="12.75">
      <c r="A12" s="85"/>
      <c r="B12" s="86" t="s">
        <v>256</v>
      </c>
      <c r="C12" s="85" t="s">
        <v>257</v>
      </c>
      <c r="D12" s="85"/>
      <c r="E12" s="85"/>
      <c r="F12" s="85"/>
      <c r="G12" s="85"/>
      <c r="H12" s="85"/>
      <c r="I12" s="85"/>
      <c r="J12" s="85"/>
      <c r="K12" s="85"/>
      <c r="L12" s="85"/>
      <c r="M12" s="85"/>
      <c r="N12" s="85"/>
      <c r="O12" s="85"/>
      <c r="P12" s="85"/>
      <c r="Q12" s="85"/>
      <c r="R12" s="85"/>
      <c r="S12" s="85"/>
      <c r="T12" s="85"/>
      <c r="U12" s="85"/>
      <c r="V12" s="85"/>
      <c r="W12" s="85"/>
      <c r="X12" s="85"/>
      <c r="Y12" s="85"/>
      <c r="Z12" s="85"/>
    </row>
    <row r="13" spans="1:26" ht="12.75">
      <c r="A13" s="85"/>
      <c r="B13" s="85" t="s">
        <v>258</v>
      </c>
      <c r="C13" s="85">
        <f>2/3</f>
        <v>0.66666666666666663</v>
      </c>
      <c r="D13" s="88" t="s">
        <v>259</v>
      </c>
      <c r="E13" s="85"/>
      <c r="F13" s="85"/>
      <c r="G13" s="85"/>
      <c r="H13" s="85"/>
      <c r="I13" s="85"/>
      <c r="J13" s="85"/>
      <c r="K13" s="85"/>
      <c r="L13" s="85"/>
      <c r="M13" s="85"/>
      <c r="N13" s="85"/>
      <c r="O13" s="85"/>
      <c r="P13" s="85"/>
      <c r="Q13" s="85"/>
      <c r="R13" s="85"/>
      <c r="S13" s="85"/>
      <c r="T13" s="85"/>
      <c r="U13" s="85"/>
      <c r="V13" s="85"/>
      <c r="W13" s="85"/>
      <c r="X13" s="85"/>
      <c r="Y13" s="85"/>
      <c r="Z13" s="85"/>
    </row>
    <row r="14" spans="1:26" ht="12.75">
      <c r="A14" s="85"/>
      <c r="B14" s="85" t="s">
        <v>260</v>
      </c>
      <c r="C14" s="85">
        <f>1</f>
        <v>1</v>
      </c>
      <c r="D14" s="88" t="s">
        <v>261</v>
      </c>
      <c r="E14" s="85"/>
      <c r="F14" s="85"/>
      <c r="G14" s="85"/>
      <c r="H14" s="85"/>
      <c r="I14" s="85"/>
      <c r="J14" s="85"/>
      <c r="K14" s="85"/>
      <c r="L14" s="85"/>
      <c r="M14" s="85"/>
      <c r="N14" s="85"/>
      <c r="O14" s="85"/>
      <c r="P14" s="85"/>
      <c r="Q14" s="85"/>
      <c r="R14" s="85"/>
      <c r="S14" s="85"/>
      <c r="T14" s="85"/>
      <c r="U14" s="85"/>
      <c r="V14" s="85"/>
      <c r="W14" s="85"/>
      <c r="X14" s="85"/>
      <c r="Y14" s="85"/>
      <c r="Z14" s="85"/>
    </row>
    <row r="15" spans="1:26" ht="12.75">
      <c r="A15" s="85"/>
      <c r="B15" s="85"/>
      <c r="C15" s="85"/>
      <c r="D15" s="85"/>
      <c r="E15" s="85"/>
      <c r="F15" s="85"/>
      <c r="G15" s="85"/>
      <c r="H15" s="85"/>
      <c r="I15" s="85"/>
      <c r="J15" s="85"/>
      <c r="K15" s="85"/>
      <c r="L15" s="85"/>
      <c r="M15" s="85"/>
      <c r="N15" s="85"/>
      <c r="O15" s="85"/>
      <c r="P15" s="85"/>
      <c r="Q15" s="85"/>
      <c r="R15" s="85"/>
      <c r="S15" s="85"/>
      <c r="T15" s="85"/>
      <c r="U15" s="85"/>
      <c r="V15" s="85"/>
      <c r="W15" s="85"/>
      <c r="X15" s="85"/>
      <c r="Y15" s="85"/>
      <c r="Z15" s="85"/>
    </row>
    <row r="16" spans="1:26" ht="12.75">
      <c r="A16" s="85"/>
      <c r="B16" s="86" t="s">
        <v>262</v>
      </c>
      <c r="C16" s="88" t="s">
        <v>263</v>
      </c>
      <c r="D16" s="85"/>
      <c r="E16" s="85"/>
      <c r="F16" s="85"/>
      <c r="G16" s="85"/>
      <c r="H16" s="85"/>
      <c r="I16" s="85"/>
      <c r="J16" s="85"/>
      <c r="K16" s="85"/>
      <c r="L16" s="85"/>
      <c r="M16" s="85"/>
      <c r="N16" s="85"/>
      <c r="O16" s="85"/>
      <c r="P16" s="85"/>
      <c r="Q16" s="85"/>
      <c r="R16" s="85"/>
      <c r="S16" s="85"/>
      <c r="T16" s="85"/>
      <c r="U16" s="85"/>
      <c r="V16" s="85"/>
      <c r="W16" s="85"/>
      <c r="X16" s="85"/>
      <c r="Y16" s="85"/>
      <c r="Z16" s="85"/>
    </row>
    <row r="17" spans="1:26" ht="12.75">
      <c r="A17" s="85"/>
      <c r="B17" s="87" t="s">
        <v>264</v>
      </c>
      <c r="C17" s="85">
        <v>1</v>
      </c>
      <c r="D17" s="88" t="s">
        <v>265</v>
      </c>
      <c r="E17" s="85"/>
      <c r="F17" s="85"/>
      <c r="G17" s="85"/>
      <c r="H17" s="85"/>
      <c r="I17" s="85"/>
      <c r="J17" s="85"/>
      <c r="K17" s="85"/>
      <c r="L17" s="85"/>
      <c r="M17" s="85"/>
      <c r="N17" s="85"/>
      <c r="O17" s="85"/>
      <c r="P17" s="85"/>
      <c r="Q17" s="85"/>
      <c r="R17" s="85"/>
      <c r="S17" s="85"/>
      <c r="T17" s="85"/>
      <c r="U17" s="85"/>
      <c r="V17" s="85"/>
      <c r="W17" s="85"/>
      <c r="X17" s="85"/>
      <c r="Y17" s="85"/>
      <c r="Z17" s="85"/>
    </row>
    <row r="18" spans="1:26" ht="12.75">
      <c r="A18" s="85"/>
      <c r="B18" s="85" t="s">
        <v>266</v>
      </c>
      <c r="C18" s="85">
        <v>3</v>
      </c>
      <c r="D18" s="88" t="s">
        <v>267</v>
      </c>
      <c r="E18" s="85"/>
      <c r="F18" s="85"/>
      <c r="G18" s="85"/>
      <c r="H18" s="85"/>
      <c r="I18" s="85"/>
      <c r="J18" s="85"/>
      <c r="K18" s="85"/>
      <c r="L18" s="85"/>
      <c r="M18" s="85"/>
      <c r="N18" s="85"/>
      <c r="O18" s="85"/>
      <c r="P18" s="85"/>
      <c r="Q18" s="85"/>
      <c r="R18" s="85"/>
      <c r="S18" s="85"/>
      <c r="T18" s="85"/>
      <c r="U18" s="85"/>
      <c r="V18" s="85"/>
      <c r="W18" s="85"/>
      <c r="X18" s="85"/>
      <c r="Y18" s="85"/>
      <c r="Z18" s="85"/>
    </row>
    <row r="19" spans="1:26" ht="12.75">
      <c r="A19" s="85"/>
      <c r="B19" s="85" t="s">
        <v>268</v>
      </c>
      <c r="C19" s="85">
        <v>2</v>
      </c>
      <c r="D19" s="88" t="s">
        <v>269</v>
      </c>
      <c r="E19" s="85"/>
      <c r="F19" s="85"/>
      <c r="G19" s="85"/>
      <c r="H19" s="85"/>
      <c r="I19" s="85"/>
      <c r="J19" s="85"/>
      <c r="K19" s="85"/>
      <c r="L19" s="85"/>
      <c r="M19" s="85"/>
      <c r="N19" s="85"/>
      <c r="O19" s="85"/>
      <c r="P19" s="85"/>
      <c r="Q19" s="85"/>
      <c r="R19" s="85"/>
      <c r="S19" s="85"/>
      <c r="T19" s="85"/>
      <c r="U19" s="85"/>
      <c r="V19" s="85"/>
      <c r="W19" s="85"/>
      <c r="X19" s="85"/>
      <c r="Y19" s="85"/>
      <c r="Z19" s="85"/>
    </row>
    <row r="20" spans="1:26" ht="12.75">
      <c r="A20" s="85"/>
      <c r="B20" s="85" t="s">
        <v>270</v>
      </c>
      <c r="C20" s="85">
        <v>3</v>
      </c>
      <c r="D20" s="88" t="s">
        <v>271</v>
      </c>
      <c r="E20" s="85"/>
      <c r="F20" s="85"/>
      <c r="G20" s="85"/>
      <c r="H20" s="85"/>
      <c r="I20" s="85"/>
      <c r="J20" s="85"/>
      <c r="K20" s="85"/>
      <c r="L20" s="85"/>
      <c r="M20" s="85"/>
      <c r="N20" s="85"/>
      <c r="O20" s="85"/>
      <c r="P20" s="85"/>
      <c r="Q20" s="85"/>
      <c r="R20" s="85"/>
      <c r="S20" s="85"/>
      <c r="T20" s="85"/>
      <c r="U20" s="85"/>
      <c r="V20" s="85"/>
      <c r="W20" s="85"/>
      <c r="X20" s="85"/>
      <c r="Y20" s="85"/>
      <c r="Z20" s="85"/>
    </row>
    <row r="21" spans="1:26" ht="12.75">
      <c r="A21" s="85"/>
      <c r="B21" s="85" t="s">
        <v>272</v>
      </c>
      <c r="C21" s="85">
        <v>-825500</v>
      </c>
      <c r="D21" s="89" t="s">
        <v>273</v>
      </c>
      <c r="E21" s="85"/>
      <c r="F21" s="85"/>
      <c r="G21" s="85"/>
      <c r="H21" s="85"/>
      <c r="I21" s="85"/>
      <c r="J21" s="85"/>
      <c r="K21" s="85"/>
      <c r="L21" s="85"/>
      <c r="M21" s="85"/>
      <c r="N21" s="85"/>
      <c r="O21" s="85"/>
      <c r="P21" s="85"/>
      <c r="Q21" s="85"/>
      <c r="R21" s="85"/>
      <c r="S21" s="85"/>
      <c r="T21" s="85"/>
      <c r="U21" s="85"/>
      <c r="V21" s="85"/>
      <c r="W21" s="85"/>
      <c r="X21" s="85"/>
      <c r="Y21" s="85"/>
      <c r="Z21" s="85"/>
    </row>
    <row r="22" spans="1:26" ht="12.75">
      <c r="A22" s="85"/>
      <c r="B22" s="85" t="s">
        <v>274</v>
      </c>
      <c r="C22" s="85">
        <v>242000</v>
      </c>
      <c r="D22" s="88" t="s">
        <v>275</v>
      </c>
      <c r="E22" s="85"/>
      <c r="F22" s="85"/>
      <c r="G22" s="85"/>
      <c r="H22" s="85"/>
      <c r="I22" s="85"/>
      <c r="J22" s="85"/>
      <c r="K22" s="85"/>
      <c r="L22" s="85"/>
      <c r="M22" s="85"/>
      <c r="N22" s="85"/>
      <c r="O22" s="85"/>
      <c r="P22" s="85"/>
      <c r="Q22" s="85"/>
      <c r="R22" s="85"/>
      <c r="S22" s="85"/>
      <c r="T22" s="85"/>
      <c r="U22" s="85"/>
      <c r="V22" s="85"/>
      <c r="W22" s="85"/>
      <c r="X22" s="85"/>
      <c r="Y22" s="85"/>
      <c r="Z22" s="85"/>
    </row>
    <row r="23" spans="1:26" ht="12.75">
      <c r="A23" s="85"/>
      <c r="B23" s="85" t="s">
        <v>276</v>
      </c>
      <c r="C23" s="90">
        <f>C22*C20-C21</f>
        <v>1551500</v>
      </c>
      <c r="D23" s="88" t="s">
        <v>277</v>
      </c>
      <c r="E23" s="85"/>
      <c r="F23" s="85"/>
      <c r="G23" s="85"/>
      <c r="H23" s="85"/>
      <c r="I23" s="85"/>
      <c r="J23" s="85"/>
      <c r="K23" s="85"/>
      <c r="L23" s="85"/>
      <c r="M23" s="85"/>
      <c r="N23" s="85"/>
      <c r="O23" s="85"/>
      <c r="P23" s="85"/>
      <c r="Q23" s="85"/>
      <c r="R23" s="85"/>
      <c r="S23" s="85"/>
      <c r="T23" s="85"/>
      <c r="U23" s="85"/>
      <c r="V23" s="85"/>
      <c r="W23" s="85"/>
      <c r="X23" s="85"/>
      <c r="Y23" s="85"/>
      <c r="Z23" s="85"/>
    </row>
    <row r="24" spans="1:26" ht="12.75">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spans="1:26" ht="12.7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spans="1:26" ht="12.75">
      <c r="A26" s="85"/>
      <c r="B26" s="86" t="s">
        <v>278</v>
      </c>
      <c r="C26" s="88" t="s">
        <v>263</v>
      </c>
      <c r="D26" s="85"/>
      <c r="E26" s="85"/>
      <c r="F26" s="85"/>
      <c r="G26" s="85"/>
      <c r="H26" s="85"/>
      <c r="I26" s="85"/>
      <c r="J26" s="85"/>
      <c r="K26" s="85"/>
      <c r="L26" s="85"/>
      <c r="M26" s="85"/>
      <c r="N26" s="85"/>
      <c r="O26" s="85"/>
      <c r="P26" s="85"/>
      <c r="Q26" s="85"/>
      <c r="R26" s="85"/>
      <c r="S26" s="85"/>
      <c r="T26" s="85"/>
      <c r="U26" s="85"/>
      <c r="V26" s="85"/>
      <c r="W26" s="85"/>
      <c r="X26" s="85"/>
      <c r="Y26" s="85"/>
      <c r="Z26" s="85"/>
    </row>
    <row r="27" spans="1:26" ht="12.75">
      <c r="A27" s="85"/>
      <c r="B27" s="87" t="s">
        <v>279</v>
      </c>
      <c r="C27" s="85">
        <v>1</v>
      </c>
      <c r="D27" s="88" t="s">
        <v>265</v>
      </c>
      <c r="E27" s="85"/>
      <c r="F27" s="85"/>
      <c r="G27" s="85"/>
      <c r="H27" s="85"/>
      <c r="I27" s="85"/>
      <c r="J27" s="85"/>
      <c r="K27" s="85"/>
      <c r="L27" s="85"/>
      <c r="M27" s="85"/>
      <c r="N27" s="85"/>
      <c r="O27" s="85"/>
      <c r="P27" s="85"/>
      <c r="Q27" s="85"/>
      <c r="R27" s="85"/>
      <c r="S27" s="85"/>
      <c r="T27" s="85"/>
      <c r="U27" s="85"/>
      <c r="V27" s="85"/>
      <c r="W27" s="85"/>
      <c r="X27" s="85"/>
      <c r="Y27" s="85"/>
      <c r="Z27" s="85"/>
    </row>
    <row r="28" spans="1:26" ht="12.75">
      <c r="A28" s="85"/>
      <c r="B28" s="87" t="s">
        <v>280</v>
      </c>
      <c r="C28" s="85">
        <v>1</v>
      </c>
      <c r="D28" s="88" t="s">
        <v>281</v>
      </c>
      <c r="E28" s="85"/>
      <c r="F28" s="85"/>
      <c r="G28" s="85"/>
      <c r="H28" s="85"/>
      <c r="I28" s="85"/>
      <c r="J28" s="85"/>
      <c r="K28" s="85"/>
      <c r="L28" s="85"/>
      <c r="M28" s="85"/>
      <c r="N28" s="85"/>
      <c r="O28" s="85"/>
      <c r="P28" s="85"/>
      <c r="Q28" s="85"/>
      <c r="R28" s="85"/>
      <c r="S28" s="85"/>
      <c r="T28" s="85"/>
      <c r="U28" s="85"/>
      <c r="V28" s="85"/>
      <c r="W28" s="85"/>
      <c r="X28" s="85"/>
      <c r="Y28" s="85"/>
      <c r="Z28" s="85"/>
    </row>
    <row r="29" spans="1:26" ht="12.75">
      <c r="A29" s="85"/>
      <c r="B29" s="87" t="s">
        <v>282</v>
      </c>
      <c r="C29" s="85">
        <v>2</v>
      </c>
      <c r="D29" s="88" t="s">
        <v>283</v>
      </c>
      <c r="E29" s="85"/>
      <c r="F29" s="85"/>
      <c r="G29" s="85"/>
      <c r="H29" s="85"/>
      <c r="I29" s="85"/>
      <c r="J29" s="85"/>
      <c r="K29" s="85"/>
      <c r="L29" s="85"/>
      <c r="M29" s="85"/>
      <c r="N29" s="85"/>
      <c r="O29" s="85"/>
      <c r="P29" s="85"/>
      <c r="Q29" s="85"/>
      <c r="R29" s="85"/>
      <c r="S29" s="85"/>
      <c r="T29" s="85"/>
      <c r="U29" s="85"/>
      <c r="V29" s="85"/>
      <c r="W29" s="85"/>
      <c r="X29" s="85"/>
      <c r="Y29" s="85"/>
      <c r="Z29" s="85"/>
    </row>
    <row r="30" spans="1:26" ht="12.75">
      <c r="A30" s="85"/>
      <c r="B30" s="87" t="s">
        <v>284</v>
      </c>
      <c r="C30" s="85">
        <v>1</v>
      </c>
      <c r="D30" s="88" t="s">
        <v>285</v>
      </c>
      <c r="E30" s="85"/>
      <c r="F30" s="85"/>
      <c r="G30" s="85"/>
      <c r="H30" s="85"/>
      <c r="I30" s="85"/>
      <c r="J30" s="85"/>
      <c r="K30" s="85"/>
      <c r="L30" s="85"/>
      <c r="M30" s="85"/>
      <c r="N30" s="85"/>
      <c r="O30" s="85"/>
      <c r="P30" s="85"/>
      <c r="Q30" s="85"/>
      <c r="R30" s="85"/>
      <c r="S30" s="85"/>
      <c r="T30" s="85"/>
      <c r="U30" s="85"/>
      <c r="V30" s="85"/>
      <c r="W30" s="85"/>
      <c r="X30" s="85"/>
      <c r="Y30" s="85"/>
      <c r="Z30" s="85"/>
    </row>
    <row r="31" spans="1:26" ht="12.75">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26" ht="12.75">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spans="1:26" ht="12.75">
      <c r="A33" s="85"/>
      <c r="B33" s="91" t="s">
        <v>286</v>
      </c>
      <c r="C33" s="88" t="s">
        <v>287</v>
      </c>
      <c r="D33" s="85"/>
      <c r="E33" s="85"/>
      <c r="F33" s="85"/>
      <c r="G33" s="85"/>
      <c r="H33" s="85"/>
      <c r="I33" s="85"/>
      <c r="J33" s="85"/>
      <c r="K33" s="85"/>
      <c r="L33" s="85"/>
      <c r="M33" s="85"/>
      <c r="N33" s="85"/>
      <c r="O33" s="85"/>
      <c r="P33" s="85"/>
      <c r="Q33" s="85"/>
      <c r="R33" s="85"/>
      <c r="S33" s="85"/>
      <c r="T33" s="85"/>
      <c r="U33" s="85"/>
      <c r="V33" s="85"/>
      <c r="W33" s="85"/>
      <c r="X33" s="85"/>
      <c r="Y33" s="85"/>
      <c r="Z33" s="85"/>
    </row>
    <row r="34" spans="1:26" ht="12.75">
      <c r="A34" s="85"/>
      <c r="B34" s="87" t="s">
        <v>288</v>
      </c>
      <c r="C34" s="85">
        <v>1</v>
      </c>
      <c r="D34" s="88" t="s">
        <v>265</v>
      </c>
      <c r="E34" s="85"/>
      <c r="F34" s="85"/>
      <c r="G34" s="85"/>
      <c r="H34" s="85"/>
      <c r="I34" s="85"/>
      <c r="J34" s="85"/>
      <c r="K34" s="85"/>
      <c r="L34" s="85"/>
      <c r="M34" s="85"/>
      <c r="N34" s="85"/>
      <c r="O34" s="85"/>
      <c r="P34" s="85"/>
      <c r="Q34" s="85"/>
      <c r="R34" s="85"/>
      <c r="S34" s="85"/>
      <c r="T34" s="85"/>
      <c r="U34" s="85"/>
      <c r="V34" s="85"/>
      <c r="W34" s="85"/>
      <c r="X34" s="85"/>
      <c r="Y34" s="85"/>
      <c r="Z34" s="85"/>
    </row>
    <row r="35" spans="1:26" ht="12.75">
      <c r="A35" s="85"/>
      <c r="B35" s="87" t="s">
        <v>289</v>
      </c>
      <c r="C35" s="85">
        <v>3</v>
      </c>
      <c r="D35" s="88" t="s">
        <v>290</v>
      </c>
      <c r="E35" s="85"/>
      <c r="F35" s="85"/>
      <c r="G35" s="85"/>
      <c r="H35" s="85"/>
      <c r="I35" s="85"/>
      <c r="J35" s="85"/>
      <c r="K35" s="85"/>
      <c r="L35" s="85"/>
      <c r="M35" s="85"/>
      <c r="N35" s="85"/>
      <c r="O35" s="85"/>
      <c r="P35" s="85"/>
      <c r="Q35" s="85"/>
      <c r="R35" s="85"/>
      <c r="S35" s="85"/>
      <c r="T35" s="85"/>
      <c r="U35" s="85"/>
      <c r="V35" s="85"/>
      <c r="W35" s="85"/>
      <c r="X35" s="85"/>
      <c r="Y35" s="85"/>
      <c r="Z35" s="85"/>
    </row>
    <row r="36" spans="1:26" ht="12.75">
      <c r="A36" s="85"/>
      <c r="B36" s="87" t="s">
        <v>291</v>
      </c>
      <c r="C36" s="85">
        <v>4</v>
      </c>
      <c r="D36" s="88" t="s">
        <v>292</v>
      </c>
      <c r="E36" s="85"/>
      <c r="F36" s="85"/>
      <c r="G36" s="85"/>
      <c r="H36" s="85"/>
      <c r="I36" s="85"/>
      <c r="J36" s="85"/>
      <c r="K36" s="85"/>
      <c r="L36" s="85"/>
      <c r="M36" s="85"/>
      <c r="N36" s="85"/>
      <c r="O36" s="85"/>
      <c r="P36" s="85"/>
      <c r="Q36" s="85"/>
      <c r="R36" s="85"/>
      <c r="S36" s="85"/>
      <c r="T36" s="85"/>
      <c r="U36" s="85"/>
      <c r="V36" s="85"/>
      <c r="W36" s="85"/>
      <c r="X36" s="85"/>
      <c r="Y36" s="85"/>
      <c r="Z36" s="85"/>
    </row>
    <row r="37" spans="1:26" ht="12.75">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spans="1:26" ht="12.75">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spans="1:26" ht="12.75">
      <c r="A39" s="85"/>
      <c r="B39" s="91" t="s">
        <v>293</v>
      </c>
      <c r="C39" s="85" t="s">
        <v>294</v>
      </c>
      <c r="D39" s="92" t="s">
        <v>295</v>
      </c>
      <c r="E39" s="85"/>
      <c r="F39" s="85"/>
      <c r="G39" s="85"/>
      <c r="H39" s="85"/>
      <c r="I39" s="85"/>
      <c r="J39" s="85"/>
      <c r="K39" s="85"/>
      <c r="L39" s="85"/>
      <c r="M39" s="85"/>
      <c r="N39" s="85"/>
      <c r="O39" s="85"/>
      <c r="P39" s="85"/>
      <c r="Q39" s="85"/>
      <c r="R39" s="85"/>
      <c r="S39" s="85"/>
      <c r="T39" s="85"/>
      <c r="U39" s="85"/>
      <c r="V39" s="85"/>
      <c r="W39" s="85"/>
      <c r="X39" s="85"/>
      <c r="Y39" s="85"/>
      <c r="Z39" s="85"/>
    </row>
    <row r="40" spans="1:26" ht="12.75">
      <c r="A40" s="85"/>
      <c r="B40" s="85" t="s">
        <v>296</v>
      </c>
      <c r="C40" s="85">
        <f>'1 Model Parameters'!C3</f>
        <v>0.94</v>
      </c>
      <c r="D40" s="92" t="s">
        <v>297</v>
      </c>
      <c r="E40" s="88" t="s">
        <v>298</v>
      </c>
      <c r="F40" s="85"/>
      <c r="G40" s="85"/>
      <c r="H40" s="85"/>
      <c r="I40" s="85"/>
      <c r="J40" s="85"/>
      <c r="K40" s="85"/>
      <c r="L40" s="85"/>
      <c r="M40" s="85"/>
      <c r="N40" s="85"/>
      <c r="O40" s="85"/>
      <c r="P40" s="85"/>
      <c r="Q40" s="85"/>
      <c r="R40" s="85"/>
      <c r="S40" s="85"/>
      <c r="T40" s="85"/>
      <c r="U40" s="85"/>
      <c r="V40" s="85"/>
      <c r="W40" s="85"/>
      <c r="X40" s="85"/>
      <c r="Y40" s="85"/>
      <c r="Z40" s="85"/>
    </row>
    <row r="41" spans="1:26" ht="12.75">
      <c r="A41" s="85"/>
      <c r="B41" s="85" t="s">
        <v>299</v>
      </c>
      <c r="C41" s="85">
        <f>'1 Model Parameters'!C4</f>
        <v>0.05</v>
      </c>
      <c r="D41" s="85"/>
      <c r="E41" s="88" t="s">
        <v>300</v>
      </c>
      <c r="F41" s="85"/>
      <c r="G41" s="85"/>
      <c r="H41" s="85"/>
      <c r="I41" s="85"/>
      <c r="J41" s="85"/>
      <c r="K41" s="85"/>
      <c r="L41" s="85"/>
      <c r="M41" s="85"/>
      <c r="N41" s="85"/>
      <c r="O41" s="85"/>
      <c r="P41" s="85"/>
      <c r="Q41" s="85"/>
      <c r="R41" s="85"/>
      <c r="S41" s="85"/>
      <c r="T41" s="85"/>
      <c r="U41" s="85"/>
      <c r="V41" s="85"/>
      <c r="W41" s="85"/>
      <c r="X41" s="85"/>
      <c r="Y41" s="85"/>
      <c r="Z41" s="85"/>
    </row>
    <row r="42" spans="1:26" ht="12.75">
      <c r="A42" s="85"/>
      <c r="B42" s="85" t="s">
        <v>301</v>
      </c>
      <c r="C42" s="85">
        <f>'1 Model Parameters'!C5</f>
        <v>0.05</v>
      </c>
      <c r="D42" s="85"/>
      <c r="E42" s="88" t="s">
        <v>302</v>
      </c>
      <c r="F42" s="85"/>
      <c r="G42" s="85"/>
      <c r="H42" s="85"/>
      <c r="I42" s="85"/>
      <c r="J42" s="85"/>
      <c r="K42" s="85"/>
      <c r="L42" s="85"/>
      <c r="M42" s="85"/>
      <c r="N42" s="85"/>
      <c r="O42" s="85"/>
      <c r="P42" s="85"/>
      <c r="Q42" s="85"/>
      <c r="R42" s="85"/>
      <c r="S42" s="85"/>
      <c r="T42" s="85"/>
      <c r="U42" s="85"/>
      <c r="V42" s="85"/>
      <c r="W42" s="85"/>
      <c r="X42" s="85"/>
      <c r="Y42" s="85"/>
      <c r="Z42" s="85"/>
    </row>
    <row r="43" spans="1:26" ht="12.75">
      <c r="A43" s="85"/>
      <c r="B43" s="85" t="s">
        <v>303</v>
      </c>
      <c r="C43" s="85">
        <v>1000</v>
      </c>
      <c r="D43" s="85" t="s">
        <v>304</v>
      </c>
      <c r="E43" s="88" t="s">
        <v>305</v>
      </c>
      <c r="F43" s="85"/>
      <c r="G43" s="85"/>
      <c r="H43" s="85"/>
      <c r="I43" s="85"/>
      <c r="J43" s="85"/>
      <c r="K43" s="85"/>
      <c r="L43" s="85"/>
      <c r="M43" s="85"/>
      <c r="N43" s="85"/>
      <c r="O43" s="85"/>
      <c r="P43" s="85"/>
      <c r="Q43" s="85"/>
      <c r="R43" s="85"/>
      <c r="S43" s="85"/>
      <c r="T43" s="85"/>
      <c r="U43" s="85"/>
      <c r="V43" s="85"/>
      <c r="W43" s="85"/>
      <c r="X43" s="85"/>
      <c r="Y43" s="85"/>
      <c r="Z43" s="85"/>
    </row>
    <row r="44" spans="1:26" ht="12.75">
      <c r="A44" s="85"/>
      <c r="B44" s="85" t="s">
        <v>306</v>
      </c>
      <c r="C44" s="93">
        <f>'1 Model Parameters'!C34</f>
        <v>0</v>
      </c>
      <c r="D44" s="85"/>
      <c r="E44" s="88" t="s">
        <v>307</v>
      </c>
      <c r="F44" s="85"/>
      <c r="G44" s="85"/>
      <c r="H44" s="85"/>
      <c r="I44" s="85"/>
      <c r="J44" s="85"/>
      <c r="K44" s="85"/>
      <c r="L44" s="85"/>
      <c r="M44" s="85"/>
      <c r="N44" s="85"/>
      <c r="O44" s="85"/>
      <c r="P44" s="85"/>
      <c r="Q44" s="85"/>
      <c r="R44" s="85"/>
      <c r="S44" s="85"/>
      <c r="T44" s="85"/>
      <c r="U44" s="85"/>
      <c r="V44" s="85"/>
      <c r="W44" s="85"/>
      <c r="X44" s="85"/>
      <c r="Y44" s="85"/>
      <c r="Z44" s="85"/>
    </row>
    <row r="45" spans="1:26" ht="12.75">
      <c r="A45" s="85"/>
      <c r="B45" s="85" t="s">
        <v>308</v>
      </c>
      <c r="C45" s="85">
        <v>50</v>
      </c>
      <c r="D45" s="85" t="s">
        <v>309</v>
      </c>
      <c r="E45" s="88" t="s">
        <v>310</v>
      </c>
      <c r="F45" s="85"/>
      <c r="G45" s="85"/>
      <c r="H45" s="85"/>
      <c r="I45" s="85"/>
      <c r="J45" s="85"/>
      <c r="K45" s="85"/>
      <c r="L45" s="85"/>
      <c r="M45" s="85"/>
      <c r="N45" s="85"/>
      <c r="O45" s="85"/>
      <c r="P45" s="85"/>
      <c r="Q45" s="85"/>
      <c r="R45" s="85"/>
      <c r="S45" s="85"/>
      <c r="T45" s="85"/>
      <c r="U45" s="85"/>
      <c r="V45" s="85"/>
      <c r="W45" s="85"/>
      <c r="X45" s="85"/>
      <c r="Y45" s="85"/>
      <c r="Z45" s="85"/>
    </row>
    <row r="46" spans="1:26" ht="12.75">
      <c r="A46" s="85"/>
      <c r="B46" s="85" t="s">
        <v>311</v>
      </c>
      <c r="C46" s="85">
        <v>1</v>
      </c>
      <c r="D46" s="85"/>
      <c r="E46" s="88" t="s">
        <v>312</v>
      </c>
      <c r="F46" s="85"/>
      <c r="G46" s="85"/>
      <c r="H46" s="85"/>
      <c r="I46" s="85"/>
      <c r="J46" s="85"/>
      <c r="K46" s="85"/>
      <c r="L46" s="85"/>
      <c r="M46" s="85"/>
      <c r="N46" s="85"/>
      <c r="O46" s="85"/>
      <c r="P46" s="85"/>
      <c r="Q46" s="85"/>
      <c r="R46" s="85"/>
      <c r="S46" s="85"/>
      <c r="T46" s="85"/>
      <c r="U46" s="85"/>
      <c r="V46" s="85"/>
      <c r="W46" s="85"/>
      <c r="X46" s="85"/>
      <c r="Y46" s="85"/>
      <c r="Z46" s="85"/>
    </row>
    <row r="47" spans="1:26" ht="12.75">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26" ht="12.75">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spans="1:26" ht="12.75">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spans="1:26" ht="12.75">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spans="1:26" ht="12.75">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spans="1:26" ht="12.75">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spans="1:26" ht="12.75">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spans="1:26" ht="12.75">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spans="1:26" ht="12.7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spans="1:26" ht="12.75">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spans="1:26" ht="12.75">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spans="1:26" ht="12.75">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spans="1:26" ht="12.75">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spans="1:26" ht="12.75">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spans="1:26" ht="12.75">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spans="1:26" ht="12.75">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spans="1:26" ht="12.75">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spans="1:26" ht="12.75">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spans="1:26" ht="12.7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spans="1:26" ht="12.75">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spans="1:26" ht="12.75">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spans="1:26" ht="12.75">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spans="1:26" ht="12.75">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spans="1:26" ht="12.75">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spans="1:26" ht="12.75">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spans="1:26" ht="12.75">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spans="1:26" ht="12.75">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spans="1:26" ht="12.75">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spans="1:26" ht="12.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spans="1:26" ht="12.75">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spans="1:26" ht="12.75">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spans="1:26" ht="12.75">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spans="1:26" ht="12.75">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spans="1:26" ht="12.75">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spans="1:26" ht="12.75">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spans="1:26" ht="12.75">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spans="1:26" ht="12.75">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spans="1:26" ht="12.75">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spans="1:26" ht="12.7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spans="1:26" ht="12.75">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spans="1:26" ht="12.75">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spans="1:26" ht="12.75">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spans="1:26" ht="12.75">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spans="1:26" ht="12.75">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spans="1:26" ht="12.75">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spans="1:26" ht="12.75">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spans="1:26" ht="12.75">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spans="1:26" ht="12.75">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spans="1:26" ht="12.7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spans="1:26" ht="12.75">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spans="1:26" ht="12.75">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spans="1:26" ht="12.75">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spans="1:26" ht="12.75">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spans="1:26" ht="12.75">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spans="1:26" ht="12.75">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spans="1:26" ht="12.75">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spans="1:26" ht="12.75">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spans="1:26" ht="12.75">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spans="1:26" ht="12.7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spans="1:26" ht="12.75">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spans="1:26" ht="12.75">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spans="1:26" ht="12.75">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spans="1:26" ht="12.75">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spans="1:26" ht="12.75">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spans="1:26" ht="12.75">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spans="1:26" ht="12.75">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spans="1:26" ht="12.75">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spans="1:26" ht="12.75">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spans="1:26" ht="12.7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spans="1:26" ht="12.75">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spans="1:26" ht="12.75">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spans="1:26" ht="12.75">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spans="1:26" ht="12.75">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2.75">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2.75">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2.75">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2.75">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2.75">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2.7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2.75">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2.75">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2.75">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2.75">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2.75">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2.75">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2.75">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2.75">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2.75">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2.7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2.75">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2.75">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2.75">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2.75">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2.75">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2.75">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2.75">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2.75">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2.75">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2.7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2.75">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2.75">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2.75">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2.75">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2.75">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2.75">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2.75">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2.75">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2.75">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2.7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2.75">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2.75">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2.75">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2.75">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2.75">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2.75">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2.75">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2.75">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2.75">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2.7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2.75">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2.75">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2.75">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2.75">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2.75">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2.75">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2.75">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2.75">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2.75">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2.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2.75">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2.75">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2.75">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2.75">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2.75">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2.75">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2.75">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2.75">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2.75">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2.7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2.75">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2.75">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2.75">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2.75">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2.75">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2.75">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2.75">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2.75">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2.75">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2.7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2.75">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2.75">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2.75">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2.75">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2.75">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2.75">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2.75">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2.75">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2.75">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2.7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2.75">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2.75">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2.75">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2.75">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2.75">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2.75">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2.75">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2.75">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2.75">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2.7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2.75">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2.75">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2.75">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2.75">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2.75">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2.75">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2.75">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2.75">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2.75">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2.7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2.75">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2.75">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2.75">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2.75">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2.75">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2.75">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2.75">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2.75">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2.75">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2.7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2.75">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2.75">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2.75">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2.75">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2.75">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2.75">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2.75">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2.75">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2.75">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2.7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2.75">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2.75">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2.75">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2.75">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2.75">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2.75">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2.75">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2.75">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2.75">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2.7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2.75">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2.75">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2.75">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2.75">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2.75">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2.75">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2.75">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2.75">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2.75">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2.7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2.75">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2.75">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2.75">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2.75">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2.75">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2.75">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2.75">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2.75">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2.75">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2.75">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2.75">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2.75">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2.75">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2.75">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2.75">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2.75">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2.75">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2.75">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2.7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2.75">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2.75">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2.75">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2.75">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2.75">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2.75">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2.75">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2.75">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2.75">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2.7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2.75">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2.75">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2.75">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2.75">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2.75">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2.75">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2.75">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2.75">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2.75">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2.7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2.75">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2.75">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2.75">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2.75">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2.75">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2.75">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2.75">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2.75">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2.75">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2.7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2.75">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2.75">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2.75">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2.75">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2.75">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2.75">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2.75">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2.75">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2.75">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2.7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2.75">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2.75">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2.75">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2.75">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2.75">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2.75">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2.75">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2.75">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2.75">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2.7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2.75">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2.75">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2.75">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2.75">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2.75">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2.75">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2.75">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2.75">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2.75">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2.7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2.75">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2.75">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2.75">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2.75">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2.75">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2.75">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2.75">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2.75">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2.75">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2.7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2.75">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2.75">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2.75">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2.75">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2.75">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2.75">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2.75">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2.75">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2.75">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2.7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2.75">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2.75">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2.75">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2.75">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2.75">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2.75">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2.75">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2.75">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2.75">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2.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2.75">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2.75">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2.75">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2.75">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2.75">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2.75">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2.75">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2.75">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2.75">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2.7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2.75">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2.75">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2.75">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2.75">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2.75">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2.75">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2.75">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2.75">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2.75">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2.7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2.75">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2.75">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2.75">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2.75">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2.75">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2.75">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2.75">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2.75">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2.75">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2.7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2.75">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2.75">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2.75">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2.75">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2.75">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2.75">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2.75">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2.75">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2.75">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2.7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2.75">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2.75">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2.75">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2.75">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2.75">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2.75">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2.75">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2.75">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2.75">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2.7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2.75">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2.75">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2.75">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2.75">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2.75">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2.75">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2.75">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2.75">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2.75">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2.7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2.75">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2.75">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2.75">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2.75">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2.75">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2.75">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2.75">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2.75">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2.75">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2.7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2.75">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2.75">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2.75">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2.75">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2.75">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2.75">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2.75">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2.75">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2.75">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2.7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2.75">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2.75">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2.75">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2.75">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2.75">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2.75">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2.75">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2.75">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2.75">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2.7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2.75">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2.75">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2.75">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2.75">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2.75">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2.75">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2.75">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2.75">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2.75">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2.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2.75">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2.75">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2.75">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2.75">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2.75">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2.75">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2.75">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2.75">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2.75">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2.7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2.75">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2.75">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2.75">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2.75">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2.75">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2.75">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2.75">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2.75">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2.75">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2.7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2.75">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2.75">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2.75">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2.75">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2.75">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2.75">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2.75">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2.75">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2.75">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2.7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2.75">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2.75">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2.75">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2.75">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2.75">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2.75">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2.75">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2.75">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2.75">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2.7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2.75">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2.75">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2.75">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2.75">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2.75">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2.75">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2.75">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2.75">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2.75">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2.7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2.75">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2.75">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2.75">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2.75">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2.75">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2.75">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2.75">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2.75">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2.75">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2.7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2.75">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2.75">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2.75">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2.75">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2.75">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2.75">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2.75">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2.75">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2.75">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2.7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2.75">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2.75">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2.75">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2.75">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2.75">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2.75">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2.75">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2.75">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2.75">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2.7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2.75">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2.75">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2.75">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2.75">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2.75">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2.75">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2.75">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2.75">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2.75">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2.7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2.75">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2.75">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2.75">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2.75">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2.75">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2.75">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2.75">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2.75">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2.75">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2.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2.75">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2.75">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2.75">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2.75">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2.75">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2.75">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2.75">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2.75">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2.75">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2.7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2.75">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2.75">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2.75">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2.75">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2.75">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2.75">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2.75">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2.75">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2.75">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2.7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2.75">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2.75">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2.75">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2.75">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2.75">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2.75">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2.75">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2.75">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2.75">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2.7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2.75">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2.75">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2.75">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2.75">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2.75">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2.75">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2.75">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2.75">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2.75">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2.7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2.75">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2.75">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2.75">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2.75">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2.75">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2.75">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2.75">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2.75">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2.75">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2.7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2.75">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2.75">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2.75">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2.75">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2.75">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2.75">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2.75">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2.75">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2.75">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2.7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2.75">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2.75">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2.75">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2.75">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2.75">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2.75">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2.75">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2.75">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2.75">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2.7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2.75">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2.75">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2.75">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2.75">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2.75">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2.75">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2.75">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2.75">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2.75">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2.7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2.75">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2.75">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2.75">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2.75">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2.75">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2.75">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2.75">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2.75">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2.75">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2.7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2.75">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2.75">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2.75">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2.75">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2.75">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2.75">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2.75">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2.75">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2.75">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2.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2.75">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2.75">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2.75">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2.75">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2.75">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2.75">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2.75">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2.75">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2.75">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2.7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2.75">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2.75">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2.75">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2.75">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2.75">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2.75">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2.75">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2.75">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2.75">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2.7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2.75">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2.75">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2.75">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2.75">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2.75">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2.75">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2.75">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2.75">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2.75">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2.7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2.75">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2.75">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2.75">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2.75">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2.75">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2.75">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2.75">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2.75">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2.75">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2.7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2.75">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2.75">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2.75">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2.75">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2.75">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2.75">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2.75">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2.75">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2.75">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2.7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2.75">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2.75">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2.75">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2.75">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2.75">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2.75">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2.75">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2.75">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2.75">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2.7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2.75">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2.75">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2.75">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2.75">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2.75">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2.75">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2.75">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2.75">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2.75">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2.7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2.75">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2.75">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2.75">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2.75">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2.75">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2.75">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2.75">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2.75">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2.75">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2.7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2.75">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2.75">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2.75">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2.75">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2.75">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2.75">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2.75">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2.75">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2.75">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2.7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2.75">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2.75">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2.75">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2.75">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2.75">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2.75">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2.75">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2.75">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2.75">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2.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2.75">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2.75">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2.75">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2.75">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2.75">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2.75">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2.75">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2.75">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2.75">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2.7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2.75">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2.75">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2.75">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2.75">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2.75">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2.75">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2.75">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2.75">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2.75">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2.7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2.75">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2.75">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2.75">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2.75">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2.75">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2.75">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2.75">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2.75">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2.75">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2.7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2.75">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2.75">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2.75">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2.75">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2.75">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2.75">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2.75">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2.75">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2.75">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2.7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2.75">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2.75">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2.75">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2.75">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2.75">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2.75">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2.75">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2.75">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2.75">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2.7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2.75">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2.75">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2.75">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2.75">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2.75">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2.75">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2.75">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2.75">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2.75">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2.7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2.75">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2.75">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2.75">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2.75">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2.75">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2.75">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2.75">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2.75">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2.75">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2.7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2.75">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2.75">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2.75">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2.75">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2.75">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2.75">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2.75">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2.75">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2.75">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2.7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2.75">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2.75">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2.75">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2.75">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2.75">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2.75">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2.75">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2.75">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2.75">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2.7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2.75">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2.75">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2.75">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2.75">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2.75">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2.75">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2.75">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2.75">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2.75">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2.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2.75">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2.75">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2.75">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2.75">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2.75">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2.75">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2.75">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2.75">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2.75">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2.7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2.75">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2.75">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2.75">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2.75">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2.75">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2.75">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2.75">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2.75">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2.75">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2.7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2.75">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2.75">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2.75">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2.75">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2.75">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2.75">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2.75">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2.75">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2.75">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2.7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2.75">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2.75">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2.75">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2.75">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2.75">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2.75">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2.75">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2.75">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2.75">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2.7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2.75">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2.75">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2.75">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2.75">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2.75">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2.75">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2.75">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2.75">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2.75">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2.7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2.75">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2.75">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2.75">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2.75">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2.75">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2.75">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2.75">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2.75">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2.75">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2.7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2.75">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2.75">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2.75">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2.75">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2.75">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2.75">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2.75">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2.75">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2.75">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2.7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2.75">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2.75">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2.75">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2.75">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2.75">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2.75">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2.75">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2.75">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2.75">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2.7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2.75">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2.75">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2.75">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2.75">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2.75">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2.75">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2.75">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2.75">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2.75">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2.7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2.75">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2.75">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2.75">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2.75">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2.75">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2.75">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2.75">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2.75">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2.75">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2.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2.75">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2.75">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2.75">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2.75">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2.75">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2.75">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2.75">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2.75">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2.75">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2.7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2.75">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2.75">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2.75">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2.75">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2.75">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2.75">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2.75">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2.75">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2.75">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2.7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2.75">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2.75">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heetViews>
  <sheetFormatPr baseColWidth="10" defaultColWidth="12.5703125" defaultRowHeight="15.75" customHeight="1"/>
  <cols>
    <col min="1" max="1" width="2.140625" customWidth="1"/>
    <col min="2" max="2" width="16.140625" customWidth="1"/>
    <col min="3" max="3" width="33.42578125" customWidth="1"/>
    <col min="4" max="4" width="46.140625" customWidth="1"/>
    <col min="5" max="5" width="13.140625" customWidth="1"/>
    <col min="6" max="6" width="18.5703125" customWidth="1"/>
    <col min="7" max="7" width="47.7109375" customWidth="1"/>
    <col min="8" max="26" width="11.85546875" customWidth="1"/>
  </cols>
  <sheetData>
    <row r="1" spans="1:26" ht="9.75" customHeight="1">
      <c r="A1" s="85"/>
      <c r="B1" s="85"/>
      <c r="C1" s="85"/>
      <c r="D1" s="94"/>
      <c r="E1" s="85"/>
      <c r="F1" s="85"/>
      <c r="G1" s="95"/>
      <c r="H1" s="85"/>
      <c r="I1" s="85"/>
      <c r="J1" s="85"/>
      <c r="K1" s="85"/>
      <c r="L1" s="85"/>
      <c r="M1" s="85"/>
      <c r="N1" s="85"/>
      <c r="O1" s="85"/>
      <c r="P1" s="85"/>
      <c r="Q1" s="85"/>
      <c r="R1" s="85"/>
      <c r="S1" s="85"/>
      <c r="T1" s="85"/>
      <c r="U1" s="85"/>
      <c r="V1" s="85"/>
      <c r="W1" s="85"/>
      <c r="X1" s="85"/>
      <c r="Y1" s="85"/>
      <c r="Z1" s="85"/>
    </row>
    <row r="2" spans="1:26" ht="12.75">
      <c r="A2" s="85"/>
      <c r="B2" s="86" t="s">
        <v>313</v>
      </c>
      <c r="C2" s="86" t="s">
        <v>314</v>
      </c>
      <c r="D2" s="96" t="s">
        <v>315</v>
      </c>
      <c r="E2" s="86" t="s">
        <v>17</v>
      </c>
      <c r="F2" s="86" t="s">
        <v>316</v>
      </c>
      <c r="G2" s="97" t="s">
        <v>317</v>
      </c>
      <c r="H2" s="85"/>
      <c r="I2" s="85"/>
      <c r="J2" s="85"/>
      <c r="K2" s="85"/>
      <c r="L2" s="85"/>
      <c r="M2" s="85"/>
      <c r="N2" s="85"/>
      <c r="O2" s="85"/>
      <c r="P2" s="85"/>
      <c r="Q2" s="85"/>
      <c r="R2" s="85"/>
      <c r="S2" s="85"/>
      <c r="T2" s="85"/>
      <c r="U2" s="85"/>
      <c r="V2" s="85"/>
      <c r="W2" s="85"/>
      <c r="X2" s="85"/>
      <c r="Y2" s="85"/>
      <c r="Z2" s="85"/>
    </row>
    <row r="3" spans="1:26" ht="12.75">
      <c r="A3" s="85"/>
      <c r="B3" s="128" t="s">
        <v>318</v>
      </c>
      <c r="C3" s="129"/>
      <c r="D3" s="129"/>
      <c r="E3" s="129"/>
      <c r="F3" s="129"/>
      <c r="G3" s="95"/>
      <c r="H3" s="85"/>
      <c r="I3" s="85"/>
      <c r="J3" s="85"/>
      <c r="K3" s="85"/>
      <c r="L3" s="85"/>
      <c r="M3" s="85"/>
      <c r="N3" s="85"/>
      <c r="O3" s="85"/>
      <c r="P3" s="85"/>
      <c r="Q3" s="85"/>
      <c r="R3" s="85"/>
      <c r="S3" s="85"/>
      <c r="T3" s="85"/>
      <c r="U3" s="85"/>
      <c r="V3" s="85"/>
      <c r="W3" s="85"/>
      <c r="X3" s="85"/>
      <c r="Y3" s="85"/>
      <c r="Z3" s="85"/>
    </row>
    <row r="4" spans="1:26" ht="12.75">
      <c r="A4" s="85"/>
      <c r="B4" s="85" t="s">
        <v>319</v>
      </c>
      <c r="C4" s="85" t="s">
        <v>320</v>
      </c>
      <c r="D4" s="94" t="s">
        <v>321</v>
      </c>
      <c r="E4" s="98">
        <f>1/'5 Vogl Replication Input Parame'!C13*'5 Vogl Replication Input Parame'!C4/'5 Vogl Replication Input Parame'!C5</f>
        <v>0.42857142857142855</v>
      </c>
      <c r="F4" s="85" t="s">
        <v>322</v>
      </c>
      <c r="G4" s="95"/>
      <c r="H4" s="85"/>
      <c r="I4" s="85"/>
      <c r="J4" s="85"/>
      <c r="K4" s="85"/>
      <c r="L4" s="85"/>
      <c r="M4" s="85"/>
      <c r="N4" s="85"/>
      <c r="O4" s="85"/>
      <c r="P4" s="85"/>
      <c r="Q4" s="85"/>
      <c r="R4" s="85"/>
      <c r="S4" s="85"/>
      <c r="T4" s="85"/>
      <c r="U4" s="85"/>
      <c r="V4" s="85"/>
      <c r="W4" s="85"/>
      <c r="X4" s="85"/>
      <c r="Y4" s="85"/>
      <c r="Z4" s="85"/>
    </row>
    <row r="5" spans="1:26" ht="12.75">
      <c r="A5" s="85"/>
      <c r="B5" s="85" t="s">
        <v>323</v>
      </c>
      <c r="C5" s="85" t="s">
        <v>324</v>
      </c>
      <c r="D5" s="94" t="s">
        <v>325</v>
      </c>
      <c r="E5" s="98">
        <f>'5 Vogl Replication Input Parame'!C42/(1-'5 Vogl Replication Input Parame'!C42)</f>
        <v>5.2631578947368425E-2</v>
      </c>
      <c r="F5" s="85" t="s">
        <v>326</v>
      </c>
      <c r="G5" s="95"/>
      <c r="H5" s="85"/>
      <c r="I5" s="85"/>
      <c r="J5" s="85"/>
      <c r="K5" s="85"/>
      <c r="L5" s="85"/>
      <c r="M5" s="85"/>
      <c r="N5" s="85"/>
      <c r="O5" s="85"/>
      <c r="P5" s="85"/>
      <c r="Q5" s="85"/>
      <c r="R5" s="85"/>
      <c r="S5" s="85"/>
      <c r="T5" s="85"/>
      <c r="U5" s="85"/>
      <c r="V5" s="85"/>
      <c r="W5" s="85"/>
      <c r="X5" s="85"/>
      <c r="Y5" s="85"/>
      <c r="Z5" s="85"/>
    </row>
    <row r="6" spans="1:26" ht="12.75">
      <c r="A6" s="85"/>
      <c r="B6" s="85" t="s">
        <v>327</v>
      </c>
      <c r="C6" s="85" t="s">
        <v>328</v>
      </c>
      <c r="D6" s="94" t="s">
        <v>329</v>
      </c>
      <c r="E6" s="98">
        <f>E4/(1+E4+E5)</f>
        <v>0.28934010152284262</v>
      </c>
      <c r="F6" s="85"/>
      <c r="G6" s="95"/>
      <c r="H6" s="85"/>
      <c r="I6" s="85"/>
      <c r="J6" s="85"/>
      <c r="K6" s="85"/>
      <c r="L6" s="85"/>
      <c r="M6" s="85"/>
      <c r="N6" s="85"/>
      <c r="O6" s="85"/>
      <c r="P6" s="85"/>
      <c r="Q6" s="85"/>
      <c r="R6" s="85"/>
      <c r="S6" s="85"/>
      <c r="T6" s="85"/>
      <c r="U6" s="85"/>
      <c r="V6" s="85"/>
      <c r="W6" s="85"/>
      <c r="X6" s="85"/>
      <c r="Y6" s="85"/>
      <c r="Z6" s="85"/>
    </row>
    <row r="7" spans="1:26" ht="12.75">
      <c r="A7" s="85"/>
      <c r="B7" s="85" t="s">
        <v>330</v>
      </c>
      <c r="C7" s="85" t="s">
        <v>331</v>
      </c>
      <c r="D7" s="94" t="s">
        <v>332</v>
      </c>
      <c r="E7" s="98">
        <f>(1-'5 Vogl Replication Input Parame'!C40)*'5 Vogl Replication Input Parame'!C4/'5 Vogl Replication Input Parame'!C5</f>
        <v>1.7142857142857158E-2</v>
      </c>
      <c r="F7" s="93" t="s">
        <v>333</v>
      </c>
      <c r="G7" s="95"/>
      <c r="H7" s="85"/>
      <c r="I7" s="85"/>
      <c r="J7" s="85"/>
      <c r="K7" s="85"/>
      <c r="L7" s="85"/>
      <c r="M7" s="85"/>
      <c r="N7" s="85"/>
      <c r="O7" s="85"/>
      <c r="P7" s="85"/>
      <c r="Q7" s="85"/>
      <c r="R7" s="85"/>
      <c r="S7" s="85"/>
      <c r="T7" s="85"/>
      <c r="U7" s="85"/>
      <c r="V7" s="85"/>
      <c r="W7" s="85"/>
      <c r="X7" s="85"/>
      <c r="Y7" s="85"/>
      <c r="Z7" s="85"/>
    </row>
    <row r="8" spans="1:26" ht="12.75">
      <c r="A8" s="85"/>
      <c r="B8" s="85" t="s">
        <v>334</v>
      </c>
      <c r="C8" s="85" t="s">
        <v>335</v>
      </c>
      <c r="D8" s="94" t="s">
        <v>336</v>
      </c>
      <c r="E8" s="98">
        <f>'5 Vogl Replication Input Parame'!C41/(1-'5 Vogl Replication Input Parame'!C41)</f>
        <v>5.2631578947368425E-2</v>
      </c>
      <c r="F8" s="85" t="s">
        <v>326</v>
      </c>
      <c r="G8" s="95"/>
      <c r="H8" s="85"/>
      <c r="I8" s="85"/>
      <c r="J8" s="85"/>
      <c r="K8" s="85"/>
      <c r="L8" s="85"/>
      <c r="M8" s="85"/>
      <c r="N8" s="85"/>
      <c r="O8" s="85"/>
      <c r="P8" s="85"/>
      <c r="Q8" s="85"/>
      <c r="R8" s="85"/>
      <c r="S8" s="85"/>
      <c r="T8" s="85"/>
      <c r="U8" s="85"/>
      <c r="V8" s="85"/>
      <c r="W8" s="85"/>
      <c r="X8" s="85"/>
      <c r="Y8" s="85"/>
      <c r="Z8" s="85"/>
    </row>
    <row r="9" spans="1:26" ht="12.75">
      <c r="A9" s="85"/>
      <c r="B9" s="85"/>
      <c r="C9" s="85"/>
      <c r="D9" s="94"/>
      <c r="E9" s="85"/>
      <c r="F9" s="85"/>
      <c r="G9" s="95"/>
      <c r="H9" s="85"/>
      <c r="I9" s="85"/>
      <c r="J9" s="85"/>
      <c r="K9" s="85"/>
      <c r="L9" s="85"/>
      <c r="M9" s="85"/>
      <c r="N9" s="85"/>
      <c r="O9" s="85"/>
      <c r="P9" s="85"/>
      <c r="Q9" s="85"/>
      <c r="R9" s="85"/>
      <c r="S9" s="85"/>
      <c r="T9" s="85"/>
      <c r="U9" s="85"/>
      <c r="V9" s="85"/>
      <c r="W9" s="85"/>
      <c r="X9" s="85"/>
      <c r="Y9" s="85"/>
      <c r="Z9" s="85"/>
    </row>
    <row r="10" spans="1:26" ht="12.75">
      <c r="A10" s="85"/>
      <c r="B10" s="128" t="s">
        <v>337</v>
      </c>
      <c r="C10" s="129"/>
      <c r="D10" s="129"/>
      <c r="E10" s="129"/>
      <c r="F10" s="129"/>
      <c r="G10" s="95"/>
      <c r="H10" s="85">
        <f>(E13-E12-E11)/E13*1000</f>
        <v>15.693832599118911</v>
      </c>
      <c r="I10" s="85"/>
      <c r="J10" s="85"/>
      <c r="K10" s="85"/>
      <c r="L10" s="85"/>
      <c r="M10" s="85"/>
      <c r="N10" s="85"/>
      <c r="O10" s="85"/>
      <c r="P10" s="85"/>
      <c r="Q10" s="85"/>
      <c r="R10" s="85"/>
      <c r="S10" s="85"/>
      <c r="T10" s="85"/>
      <c r="U10" s="85"/>
      <c r="V10" s="85"/>
      <c r="W10" s="85"/>
      <c r="X10" s="85"/>
      <c r="Y10" s="85"/>
      <c r="Z10" s="85"/>
    </row>
    <row r="11" spans="1:26" ht="25.5">
      <c r="A11" s="85"/>
      <c r="B11" s="85" t="s">
        <v>338</v>
      </c>
      <c r="C11" s="85" t="s">
        <v>339</v>
      </c>
      <c r="D11" s="94" t="s">
        <v>340</v>
      </c>
      <c r="E11" s="98">
        <f>'5 Vogl Replication Input Parame'!C43/(1+('5 Vogl Replication Input Parame'!C44/(1-'5 Vogl Replication Input Parame'!C44)*(1-'5 Vogl Replication Input Parame'!C41))*(1+'6 Vogl Replication Mass Balance'!E7+(1+'6 Vogl Replication Mass Balance'!E4)*E5))</f>
        <v>1000</v>
      </c>
      <c r="F11" s="85" t="s">
        <v>304</v>
      </c>
      <c r="G11" s="99" t="s">
        <v>341</v>
      </c>
      <c r="H11" s="85">
        <f>E11/E13*1000</f>
        <v>915.47356828193836</v>
      </c>
      <c r="I11" s="85"/>
      <c r="J11" s="85"/>
      <c r="K11" s="85"/>
      <c r="L11" s="85"/>
      <c r="M11" s="85"/>
      <c r="N11" s="85"/>
      <c r="O11" s="85"/>
      <c r="P11" s="85"/>
      <c r="Q11" s="85"/>
      <c r="R11" s="85"/>
      <c r="S11" s="85"/>
      <c r="T11" s="85"/>
      <c r="U11" s="85"/>
      <c r="V11" s="85"/>
      <c r="W11" s="85"/>
      <c r="X11" s="85"/>
      <c r="Y11" s="85"/>
      <c r="Z11" s="85"/>
    </row>
    <row r="12" spans="1:26" ht="25.5">
      <c r="A12" s="85"/>
      <c r="B12" s="85" t="s">
        <v>342</v>
      </c>
      <c r="C12" s="85" t="s">
        <v>343</v>
      </c>
      <c r="D12" s="94" t="s">
        <v>344</v>
      </c>
      <c r="E12" s="98">
        <f>E11*(1+E4)*E5</f>
        <v>75.187969924812037</v>
      </c>
      <c r="F12" s="85" t="s">
        <v>304</v>
      </c>
      <c r="G12" s="99" t="s">
        <v>345</v>
      </c>
      <c r="H12" s="85">
        <f>E12/E13*1000</f>
        <v>68.832599118942738</v>
      </c>
      <c r="I12" s="85"/>
      <c r="J12" s="85"/>
      <c r="K12" s="85"/>
      <c r="L12" s="85"/>
      <c r="M12" s="85"/>
      <c r="N12" s="85"/>
      <c r="O12" s="85"/>
      <c r="P12" s="85"/>
      <c r="Q12" s="85"/>
      <c r="R12" s="85"/>
      <c r="S12" s="85"/>
      <c r="T12" s="85"/>
      <c r="U12" s="85"/>
      <c r="V12" s="85"/>
      <c r="W12" s="85"/>
      <c r="X12" s="85"/>
      <c r="Y12" s="85"/>
      <c r="Z12" s="85"/>
    </row>
    <row r="13" spans="1:26" ht="25.5">
      <c r="A13" s="85"/>
      <c r="B13" s="85" t="s">
        <v>346</v>
      </c>
      <c r="C13" s="85" t="s">
        <v>347</v>
      </c>
      <c r="D13" s="94" t="s">
        <v>348</v>
      </c>
      <c r="E13" s="98">
        <f>E11*(1+E7)+E12</f>
        <v>1092.3308270676691</v>
      </c>
      <c r="F13" s="85" t="s">
        <v>304</v>
      </c>
      <c r="G13" s="95" t="s">
        <v>349</v>
      </c>
      <c r="H13" s="85"/>
      <c r="I13" s="85"/>
      <c r="J13" s="85"/>
      <c r="K13" s="85"/>
      <c r="L13" s="85"/>
      <c r="M13" s="85"/>
      <c r="N13" s="85"/>
      <c r="O13" s="98"/>
      <c r="P13" s="85"/>
      <c r="Q13" s="85"/>
      <c r="R13" s="85"/>
      <c r="S13" s="85"/>
      <c r="T13" s="85"/>
      <c r="U13" s="85"/>
      <c r="V13" s="85"/>
      <c r="W13" s="85"/>
      <c r="X13" s="85"/>
      <c r="Y13" s="85"/>
      <c r="Z13" s="85"/>
    </row>
    <row r="14" spans="1:26" ht="12.75">
      <c r="A14" s="85"/>
      <c r="B14" s="85" t="s">
        <v>350</v>
      </c>
      <c r="C14" s="85" t="s">
        <v>351</v>
      </c>
      <c r="D14" s="94" t="s">
        <v>352</v>
      </c>
      <c r="E14" s="98">
        <f>E13*'5 Vogl Replication Input Parame'!C44/(1-'5 Vogl Replication Input Parame'!C44)</f>
        <v>0</v>
      </c>
      <c r="F14" s="85" t="s">
        <v>304</v>
      </c>
      <c r="G14" s="95"/>
      <c r="H14" s="85"/>
      <c r="I14" s="85"/>
      <c r="J14" s="85"/>
      <c r="K14" s="85"/>
      <c r="L14" s="85"/>
      <c r="M14" s="85"/>
      <c r="N14" s="85"/>
      <c r="O14" s="85"/>
      <c r="P14" s="85"/>
      <c r="Q14" s="85"/>
      <c r="R14" s="85"/>
      <c r="S14" s="85"/>
      <c r="T14" s="85"/>
      <c r="U14" s="85"/>
      <c r="V14" s="85"/>
      <c r="W14" s="85"/>
      <c r="X14" s="85"/>
      <c r="Y14" s="85"/>
      <c r="Z14" s="85"/>
    </row>
    <row r="15" spans="1:26" ht="25.5">
      <c r="A15" s="85"/>
      <c r="B15" s="85" t="s">
        <v>353</v>
      </c>
      <c r="C15" s="85" t="s">
        <v>354</v>
      </c>
      <c r="D15" s="94" t="s">
        <v>355</v>
      </c>
      <c r="E15" s="98">
        <f>'5 Vogl Replication Input Parame'!C45+'6 Vogl Replication Mass Balance'!E12+'6 Vogl Replication Mass Balance'!E11*'6 Vogl Replication Mass Balance'!E7+'6 Vogl Replication Mass Balance'!E14*'5 Vogl Replication Input Parame'!C41</f>
        <v>142.33082706766919</v>
      </c>
      <c r="F15" s="85" t="s">
        <v>309</v>
      </c>
      <c r="G15" s="95" t="s">
        <v>356</v>
      </c>
      <c r="H15" s="85"/>
      <c r="I15" s="85"/>
      <c r="J15" s="85"/>
      <c r="K15" s="85"/>
      <c r="L15" s="85"/>
      <c r="M15" s="85"/>
      <c r="N15" s="85"/>
      <c r="O15" s="85"/>
      <c r="P15" s="85"/>
      <c r="Q15" s="85"/>
      <c r="R15" s="85"/>
      <c r="S15" s="85"/>
      <c r="T15" s="85"/>
      <c r="U15" s="85"/>
      <c r="V15" s="85"/>
      <c r="W15" s="85"/>
      <c r="X15" s="85"/>
      <c r="Y15" s="85"/>
      <c r="Z15" s="85"/>
    </row>
    <row r="16" spans="1:26" ht="12.75">
      <c r="A16" s="85"/>
      <c r="B16" s="85"/>
      <c r="C16" s="85"/>
      <c r="D16" s="94"/>
      <c r="E16" s="98"/>
      <c r="F16" s="85"/>
      <c r="G16" s="95"/>
      <c r="H16" s="85"/>
      <c r="I16" s="85"/>
      <c r="J16" s="85"/>
      <c r="K16" s="85"/>
      <c r="L16" s="85"/>
      <c r="M16" s="85"/>
      <c r="N16" s="85"/>
      <c r="O16" s="85"/>
      <c r="P16" s="85"/>
      <c r="Q16" s="85"/>
      <c r="R16" s="85"/>
      <c r="S16" s="85"/>
      <c r="T16" s="85"/>
      <c r="U16" s="85"/>
      <c r="V16" s="85"/>
      <c r="W16" s="85"/>
      <c r="X16" s="85"/>
      <c r="Y16" s="85"/>
      <c r="Z16" s="85"/>
    </row>
    <row r="17" spans="1:26" ht="12.75">
      <c r="A17" s="85"/>
      <c r="B17" s="128" t="s">
        <v>357</v>
      </c>
      <c r="C17" s="129"/>
      <c r="D17" s="129"/>
      <c r="E17" s="129"/>
      <c r="F17" s="129"/>
      <c r="G17" s="95"/>
      <c r="H17" s="85"/>
      <c r="I17" s="85"/>
      <c r="J17" s="85"/>
      <c r="K17" s="85"/>
      <c r="L17" s="85"/>
      <c r="M17" s="85"/>
      <c r="N17" s="85"/>
      <c r="O17" s="85"/>
      <c r="P17" s="85"/>
      <c r="Q17" s="85"/>
      <c r="R17" s="85"/>
      <c r="S17" s="85"/>
      <c r="T17" s="85"/>
      <c r="U17" s="85"/>
      <c r="V17" s="85"/>
      <c r="W17" s="85"/>
      <c r="X17" s="85"/>
      <c r="Y17" s="85"/>
      <c r="Z17" s="85"/>
    </row>
    <row r="18" spans="1:26" ht="25.5">
      <c r="A18" s="85"/>
      <c r="B18" s="85" t="s">
        <v>358</v>
      </c>
      <c r="C18" s="85" t="s">
        <v>359</v>
      </c>
      <c r="D18" s="94" t="s">
        <v>360</v>
      </c>
      <c r="E18" s="98">
        <f>E11</f>
        <v>1000</v>
      </c>
      <c r="F18" s="93" t="s">
        <v>304</v>
      </c>
      <c r="G18" s="95" t="s">
        <v>361</v>
      </c>
      <c r="H18" s="85"/>
      <c r="I18" s="85"/>
      <c r="J18" s="85"/>
      <c r="K18" s="85"/>
      <c r="L18" s="85"/>
      <c r="M18" s="85"/>
      <c r="N18" s="85"/>
      <c r="O18" s="85"/>
      <c r="P18" s="85"/>
      <c r="Q18" s="85"/>
      <c r="R18" s="85"/>
      <c r="S18" s="85"/>
      <c r="T18" s="85"/>
      <c r="U18" s="85"/>
      <c r="V18" s="85"/>
      <c r="W18" s="85"/>
      <c r="X18" s="85"/>
      <c r="Y18" s="85"/>
      <c r="Z18" s="85"/>
    </row>
    <row r="19" spans="1:26" ht="12.75">
      <c r="A19" s="85"/>
      <c r="B19" s="85" t="s">
        <v>362</v>
      </c>
      <c r="C19" s="85" t="s">
        <v>363</v>
      </c>
      <c r="D19" s="94" t="s">
        <v>364</v>
      </c>
      <c r="E19" s="98">
        <f>E18*(1+E4)/(1-'5 Vogl Replication Input Parame'!C42)</f>
        <v>1503.7593984962407</v>
      </c>
      <c r="F19" s="93" t="s">
        <v>304</v>
      </c>
      <c r="G19" s="95"/>
      <c r="H19" s="85"/>
      <c r="I19" s="85"/>
      <c r="J19" s="85"/>
      <c r="K19" s="85"/>
      <c r="L19" s="85"/>
      <c r="M19" s="85"/>
      <c r="N19" s="85"/>
      <c r="O19" s="85"/>
      <c r="P19" s="85"/>
      <c r="Q19" s="85"/>
      <c r="R19" s="85"/>
      <c r="S19" s="85"/>
      <c r="T19" s="85"/>
      <c r="U19" s="85"/>
      <c r="V19" s="85"/>
      <c r="W19" s="85"/>
      <c r="X19" s="85"/>
      <c r="Y19" s="85"/>
      <c r="Z19" s="85"/>
    </row>
    <row r="20" spans="1:26" ht="25.5">
      <c r="A20" s="85"/>
      <c r="B20" s="85" t="s">
        <v>365</v>
      </c>
      <c r="C20" s="85" t="s">
        <v>366</v>
      </c>
      <c r="D20" s="94" t="s">
        <v>367</v>
      </c>
      <c r="E20" s="98">
        <f>'5 Vogl Replication Input Parame'!C46*E18*'5 Vogl Replication Input Parame'!C3/'5 Vogl Replication Input Parame'!C5*'5 Vogl Replication Input Parame'!C18/'5 Vogl Replication Input Parame'!C19</f>
        <v>53.571428571428569</v>
      </c>
      <c r="F20" s="93" t="s">
        <v>304</v>
      </c>
      <c r="G20" s="95"/>
      <c r="H20" s="85"/>
      <c r="I20" s="85"/>
      <c r="J20" s="85"/>
      <c r="K20" s="85"/>
      <c r="L20" s="85"/>
      <c r="M20" s="85"/>
      <c r="N20" s="85"/>
      <c r="O20" s="85"/>
      <c r="P20" s="85"/>
      <c r="Q20" s="85"/>
      <c r="R20" s="85"/>
      <c r="S20" s="85"/>
      <c r="T20" s="85"/>
      <c r="U20" s="85"/>
      <c r="V20" s="85"/>
      <c r="W20" s="85"/>
      <c r="X20" s="85"/>
      <c r="Y20" s="85"/>
      <c r="Z20" s="85"/>
    </row>
    <row r="21" spans="1:26" ht="51">
      <c r="A21" s="85"/>
      <c r="B21" s="85" t="s">
        <v>368</v>
      </c>
      <c r="C21" s="85" t="s">
        <v>369</v>
      </c>
      <c r="D21" s="94" t="s">
        <v>370</v>
      </c>
      <c r="E21" s="98">
        <f>E11*'5 Vogl Replication Input Parame'!C6/'5 Vogl Replication Input Parame'!C5*('5 Vogl Replication Input Parame'!C40*'5 Vogl Replication Input Parame'!C20/'5 Vogl Replication Input Parame'!C19+(1-'5 Vogl Replication Input Parame'!C40)*'5 Vogl Replication Input Parame'!C30/'5 Vogl Replication Input Parame'!C29)</f>
        <v>462.85714285714289</v>
      </c>
      <c r="F21" s="93" t="s">
        <v>304</v>
      </c>
      <c r="G21" s="95" t="s">
        <v>371</v>
      </c>
      <c r="H21" s="85"/>
      <c r="I21" s="85">
        <f>E21/E13*E20/E29</f>
        <v>0.44138904185022027</v>
      </c>
      <c r="J21" s="85"/>
      <c r="K21" s="85"/>
      <c r="L21" s="85"/>
      <c r="M21" s="85"/>
      <c r="N21" s="85"/>
      <c r="O21" s="85"/>
      <c r="P21" s="85"/>
      <c r="Q21" s="85"/>
      <c r="R21" s="85"/>
      <c r="S21" s="85"/>
      <c r="T21" s="85"/>
      <c r="U21" s="85"/>
      <c r="V21" s="85"/>
      <c r="W21" s="85"/>
      <c r="X21" s="85"/>
      <c r="Y21" s="85"/>
      <c r="Z21" s="85"/>
    </row>
    <row r="22" spans="1:26" ht="51.75" customHeight="1">
      <c r="A22" s="85"/>
      <c r="B22" s="85" t="s">
        <v>372</v>
      </c>
      <c r="C22" s="85" t="s">
        <v>373</v>
      </c>
      <c r="D22" s="100" t="s">
        <v>374</v>
      </c>
      <c r="E22" s="98">
        <f>E20-E11 * '5 Vogl Replication Input Parame'!C3 / '5 Vogl Replication Input Parame'!C5*('5 Vogl Replication Input Parame'!C40*'5 Vogl Replication Input Parame'!C18/'5 Vogl Replication Input Parame'!C19+(1-'5 Vogl Replication Input Parame'!C40)*'5 Vogl Replication Input Parame'!C28/'5 Vogl Replication Input Parame'!C29)</f>
        <v>2.1428571428571388</v>
      </c>
      <c r="F22" s="93" t="s">
        <v>304</v>
      </c>
      <c r="G22" s="95" t="s">
        <v>375</v>
      </c>
      <c r="H22" s="85"/>
      <c r="I22" s="85"/>
      <c r="J22" s="85"/>
      <c r="K22" s="85"/>
      <c r="L22" s="85"/>
      <c r="M22" s="85"/>
      <c r="N22" s="85"/>
      <c r="O22" s="85"/>
      <c r="P22" s="85"/>
      <c r="Q22" s="85"/>
      <c r="R22" s="85"/>
      <c r="S22" s="85"/>
      <c r="T22" s="85"/>
      <c r="U22" s="85"/>
      <c r="V22" s="85"/>
      <c r="W22" s="85"/>
      <c r="X22" s="85"/>
      <c r="Y22" s="85"/>
      <c r="Z22" s="85"/>
    </row>
    <row r="23" spans="1:26" ht="12.75">
      <c r="A23" s="85"/>
      <c r="B23" s="85" t="s">
        <v>376</v>
      </c>
      <c r="C23" s="85" t="s">
        <v>377</v>
      </c>
      <c r="D23" s="94" t="s">
        <v>378</v>
      </c>
      <c r="E23" s="98">
        <f>E22+E21</f>
        <v>465</v>
      </c>
      <c r="F23" s="93" t="s">
        <v>304</v>
      </c>
      <c r="G23" s="95"/>
      <c r="H23" s="85"/>
      <c r="I23" s="85"/>
      <c r="J23" s="85"/>
      <c r="K23" s="85"/>
      <c r="L23" s="85"/>
      <c r="M23" s="85"/>
      <c r="N23" s="85"/>
      <c r="O23" s="85"/>
      <c r="P23" s="85"/>
      <c r="Q23" s="85"/>
      <c r="R23" s="85"/>
      <c r="S23" s="85"/>
      <c r="T23" s="85"/>
      <c r="U23" s="85"/>
      <c r="V23" s="85"/>
      <c r="W23" s="85"/>
      <c r="X23" s="85"/>
      <c r="Y23" s="85"/>
      <c r="Z23" s="85"/>
    </row>
    <row r="24" spans="1:26" ht="12.75">
      <c r="A24" s="85"/>
      <c r="B24" s="85"/>
      <c r="C24" s="85"/>
      <c r="D24" s="94"/>
      <c r="E24" s="85"/>
      <c r="F24" s="85"/>
      <c r="G24" s="95"/>
      <c r="H24" s="85"/>
      <c r="I24" s="85"/>
      <c r="J24" s="85"/>
      <c r="K24" s="85"/>
      <c r="L24" s="85"/>
      <c r="M24" s="85"/>
      <c r="N24" s="85"/>
      <c r="O24" s="85"/>
      <c r="P24" s="85"/>
      <c r="Q24" s="85"/>
      <c r="R24" s="85"/>
      <c r="S24" s="85"/>
      <c r="T24" s="85"/>
      <c r="U24" s="85"/>
      <c r="V24" s="85"/>
      <c r="W24" s="85"/>
      <c r="X24" s="85"/>
      <c r="Y24" s="85"/>
      <c r="Z24" s="85"/>
    </row>
    <row r="25" spans="1:26" ht="12.75">
      <c r="A25" s="85"/>
      <c r="B25" s="128" t="s">
        <v>379</v>
      </c>
      <c r="C25" s="129"/>
      <c r="D25" s="129"/>
      <c r="E25" s="129"/>
      <c r="F25" s="129"/>
      <c r="G25" s="95"/>
      <c r="H25" s="85"/>
      <c r="I25" s="85"/>
      <c r="J25" s="85"/>
      <c r="K25" s="85"/>
      <c r="L25" s="85"/>
      <c r="M25" s="85"/>
      <c r="N25" s="85"/>
      <c r="O25" s="85"/>
      <c r="P25" s="85"/>
      <c r="Q25" s="85"/>
      <c r="R25" s="85"/>
      <c r="S25" s="85"/>
      <c r="T25" s="85"/>
      <c r="U25" s="85"/>
      <c r="V25" s="85"/>
      <c r="W25" s="85"/>
      <c r="X25" s="85"/>
      <c r="Y25" s="85"/>
      <c r="Z25" s="85"/>
    </row>
    <row r="26" spans="1:26" ht="12.75">
      <c r="A26" s="85"/>
      <c r="B26" s="85" t="s">
        <v>380</v>
      </c>
      <c r="C26" s="85" t="s">
        <v>381</v>
      </c>
      <c r="D26" s="94" t="s">
        <v>368</v>
      </c>
      <c r="E26" s="98">
        <f t="shared" ref="E26:E27" si="0">E21</f>
        <v>462.85714285714289</v>
      </c>
      <c r="F26" s="93" t="s">
        <v>304</v>
      </c>
      <c r="G26" s="95" t="s">
        <v>382</v>
      </c>
      <c r="H26" s="85">
        <f>E26/E13*E18</f>
        <v>423.73348017621146</v>
      </c>
      <c r="I26" s="85"/>
      <c r="J26" s="85">
        <f>E26/E29</f>
        <v>9</v>
      </c>
      <c r="K26" s="85"/>
      <c r="L26" s="85"/>
      <c r="M26" s="85"/>
      <c r="N26" s="85"/>
      <c r="O26" s="85"/>
      <c r="P26" s="85"/>
      <c r="Q26" s="85"/>
      <c r="R26" s="85"/>
      <c r="S26" s="85"/>
      <c r="T26" s="85"/>
      <c r="U26" s="85"/>
      <c r="V26" s="85"/>
      <c r="W26" s="85"/>
      <c r="X26" s="85"/>
      <c r="Y26" s="85"/>
      <c r="Z26" s="85"/>
    </row>
    <row r="27" spans="1:26" ht="12.75">
      <c r="A27" s="85"/>
      <c r="B27" s="85" t="s">
        <v>383</v>
      </c>
      <c r="C27" s="85" t="s">
        <v>384</v>
      </c>
      <c r="D27" s="94" t="s">
        <v>372</v>
      </c>
      <c r="E27" s="98">
        <f t="shared" si="0"/>
        <v>2.1428571428571388</v>
      </c>
      <c r="F27" s="93" t="s">
        <v>304</v>
      </c>
      <c r="G27" s="95" t="s">
        <v>373</v>
      </c>
      <c r="H27" s="85"/>
      <c r="I27" s="85"/>
      <c r="J27" s="85">
        <f>E29/E13</f>
        <v>4.7081497797356833E-2</v>
      </c>
      <c r="K27" s="85"/>
      <c r="L27" s="85"/>
      <c r="M27" s="85"/>
      <c r="N27" s="85"/>
      <c r="O27" s="85"/>
      <c r="P27" s="85"/>
      <c r="Q27" s="85"/>
      <c r="R27" s="85"/>
      <c r="S27" s="85"/>
      <c r="T27" s="85"/>
      <c r="U27" s="85"/>
      <c r="V27" s="85"/>
      <c r="W27" s="85"/>
      <c r="X27" s="85"/>
      <c r="Y27" s="85"/>
      <c r="Z27" s="85"/>
    </row>
    <row r="28" spans="1:26" ht="12.75">
      <c r="A28" s="85"/>
      <c r="B28" s="85" t="s">
        <v>385</v>
      </c>
      <c r="C28" s="85" t="s">
        <v>386</v>
      </c>
      <c r="D28" s="94" t="s">
        <v>365</v>
      </c>
      <c r="E28" s="98">
        <f>E20</f>
        <v>53.571428571428569</v>
      </c>
      <c r="F28" s="93" t="s">
        <v>304</v>
      </c>
      <c r="G28" s="95" t="s">
        <v>387</v>
      </c>
      <c r="H28" s="85"/>
      <c r="I28" s="85"/>
      <c r="J28" s="93">
        <f>E26/E13</f>
        <v>0.42373348017621149</v>
      </c>
      <c r="K28" s="85"/>
      <c r="L28" s="85"/>
      <c r="M28" s="85"/>
      <c r="N28" s="85"/>
      <c r="O28" s="85"/>
      <c r="P28" s="85"/>
      <c r="Q28" s="85"/>
      <c r="R28" s="85"/>
      <c r="S28" s="85"/>
      <c r="T28" s="85"/>
      <c r="U28" s="85"/>
      <c r="V28" s="85"/>
      <c r="W28" s="85"/>
      <c r="X28" s="85"/>
      <c r="Y28" s="85"/>
      <c r="Z28" s="85"/>
    </row>
    <row r="29" spans="1:26" ht="25.5">
      <c r="A29" s="85"/>
      <c r="B29" s="85" t="s">
        <v>388</v>
      </c>
      <c r="C29" s="85" t="s">
        <v>389</v>
      </c>
      <c r="D29" s="94" t="s">
        <v>390</v>
      </c>
      <c r="E29" s="98">
        <f>E28-E27</f>
        <v>51.428571428571431</v>
      </c>
      <c r="F29" s="93" t="s">
        <v>304</v>
      </c>
      <c r="G29" s="99" t="s">
        <v>391</v>
      </c>
      <c r="H29" s="85"/>
      <c r="I29" s="85"/>
      <c r="J29" s="85">
        <f>J28/J27</f>
        <v>9</v>
      </c>
      <c r="K29" s="85"/>
      <c r="L29" s="85"/>
      <c r="M29" s="85"/>
      <c r="N29" s="85"/>
      <c r="O29" s="85"/>
      <c r="P29" s="85"/>
      <c r="Q29" s="85"/>
      <c r="R29" s="85"/>
      <c r="S29" s="85"/>
      <c r="T29" s="85"/>
      <c r="U29" s="85"/>
      <c r="V29" s="85"/>
      <c r="W29" s="85"/>
      <c r="X29" s="85"/>
      <c r="Y29" s="85"/>
      <c r="Z29" s="85"/>
    </row>
    <row r="30" spans="1:26" ht="12.75">
      <c r="A30" s="85"/>
      <c r="B30" s="85"/>
      <c r="C30" s="85"/>
      <c r="D30" s="94"/>
      <c r="E30" s="85"/>
      <c r="F30" s="85"/>
      <c r="G30" s="95"/>
      <c r="H30" s="85"/>
      <c r="I30" s="85"/>
      <c r="J30" s="85"/>
      <c r="K30" s="85"/>
      <c r="L30" s="85"/>
      <c r="M30" s="85"/>
      <c r="N30" s="85"/>
      <c r="O30" s="85"/>
      <c r="P30" s="85"/>
      <c r="Q30" s="85"/>
      <c r="R30" s="85"/>
      <c r="S30" s="85"/>
      <c r="T30" s="85"/>
      <c r="U30" s="85"/>
      <c r="V30" s="85"/>
      <c r="W30" s="85"/>
      <c r="X30" s="85"/>
      <c r="Y30" s="85"/>
      <c r="Z30" s="85"/>
    </row>
    <row r="31" spans="1:26" ht="12.75">
      <c r="A31" s="85"/>
      <c r="B31" s="85"/>
      <c r="C31" s="85"/>
      <c r="D31" s="94"/>
      <c r="E31" s="85"/>
      <c r="F31" s="85"/>
      <c r="G31" s="95"/>
      <c r="H31" s="85"/>
      <c r="I31" s="85"/>
      <c r="J31" s="85"/>
      <c r="K31" s="85"/>
      <c r="L31" s="85"/>
      <c r="M31" s="85"/>
      <c r="N31" s="85"/>
      <c r="O31" s="85"/>
      <c r="P31" s="85"/>
      <c r="Q31" s="85"/>
      <c r="R31" s="85"/>
      <c r="S31" s="85"/>
      <c r="T31" s="85"/>
      <c r="U31" s="85"/>
      <c r="V31" s="85"/>
      <c r="W31" s="85"/>
      <c r="X31" s="85"/>
      <c r="Y31" s="85"/>
      <c r="Z31" s="85"/>
    </row>
    <row r="32" spans="1:26" ht="12.75">
      <c r="A32" s="85"/>
      <c r="B32" s="85"/>
      <c r="C32" s="85"/>
      <c r="D32" s="94"/>
      <c r="E32" s="85"/>
      <c r="F32" s="85"/>
      <c r="G32" s="95"/>
      <c r="H32" s="85"/>
      <c r="I32" s="85"/>
      <c r="J32" s="85"/>
      <c r="K32" s="85"/>
      <c r="L32" s="85"/>
      <c r="M32" s="85"/>
      <c r="N32" s="85"/>
      <c r="O32" s="85"/>
      <c r="P32" s="85"/>
      <c r="Q32" s="85"/>
      <c r="R32" s="85"/>
      <c r="S32" s="85"/>
      <c r="T32" s="85"/>
      <c r="U32" s="85"/>
      <c r="V32" s="85"/>
      <c r="W32" s="85"/>
      <c r="X32" s="85"/>
      <c r="Y32" s="85"/>
      <c r="Z32" s="85"/>
    </row>
    <row r="33" spans="1:26" ht="12.75">
      <c r="A33" s="85"/>
      <c r="B33" s="85"/>
      <c r="C33" s="85"/>
      <c r="D33" s="94"/>
      <c r="E33" s="85"/>
      <c r="F33" s="85"/>
      <c r="G33" s="95"/>
      <c r="H33" s="85"/>
      <c r="I33" s="85"/>
      <c r="J33" s="85"/>
      <c r="K33" s="85"/>
      <c r="L33" s="85"/>
      <c r="M33" s="85"/>
      <c r="N33" s="85"/>
      <c r="O33" s="85"/>
      <c r="P33" s="85"/>
      <c r="Q33" s="85"/>
      <c r="R33" s="85"/>
      <c r="S33" s="85"/>
      <c r="T33" s="85"/>
      <c r="U33" s="85"/>
      <c r="V33" s="85"/>
      <c r="W33" s="85"/>
      <c r="X33" s="85"/>
      <c r="Y33" s="85"/>
      <c r="Z33" s="85"/>
    </row>
    <row r="34" spans="1:26" ht="12.75">
      <c r="A34" s="85"/>
      <c r="B34" s="85"/>
      <c r="C34" s="85"/>
      <c r="D34" s="94"/>
      <c r="E34" s="93"/>
      <c r="F34" s="85"/>
      <c r="G34" s="95"/>
      <c r="H34" s="85"/>
      <c r="I34" s="85"/>
      <c r="J34" s="85"/>
      <c r="K34" s="85"/>
      <c r="L34" s="85"/>
      <c r="M34" s="85"/>
      <c r="N34" s="85"/>
      <c r="O34" s="85"/>
      <c r="P34" s="85"/>
      <c r="Q34" s="85"/>
      <c r="R34" s="85"/>
      <c r="S34" s="85"/>
      <c r="T34" s="85"/>
      <c r="U34" s="85"/>
      <c r="V34" s="85"/>
      <c r="W34" s="85"/>
      <c r="X34" s="85"/>
      <c r="Y34" s="85"/>
      <c r="Z34" s="85"/>
    </row>
    <row r="35" spans="1:26" ht="12.75">
      <c r="A35" s="85"/>
      <c r="B35" s="85"/>
      <c r="C35" s="85"/>
      <c r="D35" s="94"/>
      <c r="E35" s="85"/>
      <c r="F35" s="85"/>
      <c r="G35" s="95"/>
      <c r="H35" s="85"/>
      <c r="I35" s="85"/>
      <c r="J35" s="85"/>
      <c r="K35" s="85"/>
      <c r="L35" s="85"/>
      <c r="M35" s="85"/>
      <c r="N35" s="85"/>
      <c r="O35" s="85"/>
      <c r="P35" s="85"/>
      <c r="Q35" s="85"/>
      <c r="R35" s="85"/>
      <c r="S35" s="85"/>
      <c r="T35" s="85"/>
      <c r="U35" s="85"/>
      <c r="V35" s="85"/>
      <c r="W35" s="85"/>
      <c r="X35" s="85"/>
      <c r="Y35" s="85"/>
      <c r="Z35" s="85"/>
    </row>
    <row r="36" spans="1:26" ht="12.75">
      <c r="A36" s="85"/>
      <c r="B36" s="85"/>
      <c r="C36" s="85"/>
      <c r="D36" s="94"/>
      <c r="E36" s="85"/>
      <c r="F36" s="85"/>
      <c r="G36" s="95"/>
      <c r="H36" s="85"/>
      <c r="I36" s="85"/>
      <c r="J36" s="85"/>
      <c r="K36" s="85"/>
      <c r="L36" s="85"/>
      <c r="M36" s="85"/>
      <c r="N36" s="85"/>
      <c r="O36" s="85"/>
      <c r="P36" s="85"/>
      <c r="Q36" s="85"/>
      <c r="R36" s="85"/>
      <c r="S36" s="85"/>
      <c r="T36" s="85"/>
      <c r="U36" s="85"/>
      <c r="V36" s="85"/>
      <c r="W36" s="85"/>
      <c r="X36" s="85"/>
      <c r="Y36" s="85"/>
      <c r="Z36" s="85"/>
    </row>
    <row r="37" spans="1:26" ht="12.75">
      <c r="A37" s="85"/>
      <c r="B37" s="85"/>
      <c r="C37" s="85"/>
      <c r="D37" s="94"/>
      <c r="E37" s="85"/>
      <c r="F37" s="85"/>
      <c r="G37" s="95"/>
      <c r="H37" s="85"/>
      <c r="I37" s="85"/>
      <c r="J37" s="85"/>
      <c r="K37" s="85"/>
      <c r="L37" s="85"/>
      <c r="M37" s="85"/>
      <c r="N37" s="85"/>
      <c r="O37" s="85"/>
      <c r="P37" s="85"/>
      <c r="Q37" s="85"/>
      <c r="R37" s="85"/>
      <c r="S37" s="85"/>
      <c r="T37" s="85"/>
      <c r="U37" s="85"/>
      <c r="V37" s="85"/>
      <c r="W37" s="85"/>
      <c r="X37" s="85"/>
      <c r="Y37" s="85"/>
      <c r="Z37" s="85"/>
    </row>
    <row r="38" spans="1:26" ht="12.75">
      <c r="A38" s="85"/>
      <c r="B38" s="85"/>
      <c r="C38" s="85"/>
      <c r="D38" s="94"/>
      <c r="E38" s="85"/>
      <c r="F38" s="85"/>
      <c r="G38" s="95"/>
      <c r="H38" s="85"/>
      <c r="I38" s="85"/>
      <c r="J38" s="85"/>
      <c r="K38" s="85"/>
      <c r="L38" s="85"/>
      <c r="M38" s="85"/>
      <c r="N38" s="85"/>
      <c r="O38" s="85"/>
      <c r="P38" s="85"/>
      <c r="Q38" s="85"/>
      <c r="R38" s="85"/>
      <c r="S38" s="85"/>
      <c r="T38" s="85"/>
      <c r="U38" s="85"/>
      <c r="V38" s="85"/>
      <c r="W38" s="85"/>
      <c r="X38" s="85"/>
      <c r="Y38" s="85"/>
      <c r="Z38" s="85"/>
    </row>
    <row r="39" spans="1:26" ht="12.75">
      <c r="A39" s="85"/>
      <c r="B39" s="85"/>
      <c r="C39" s="85"/>
      <c r="D39" s="94"/>
      <c r="E39" s="85"/>
      <c r="F39" s="85"/>
      <c r="G39" s="95"/>
      <c r="H39" s="85"/>
      <c r="I39" s="85"/>
      <c r="J39" s="85"/>
      <c r="K39" s="85"/>
      <c r="L39" s="85"/>
      <c r="M39" s="85"/>
      <c r="N39" s="85"/>
      <c r="O39" s="85"/>
      <c r="P39" s="85"/>
      <c r="Q39" s="85"/>
      <c r="R39" s="85"/>
      <c r="S39" s="85"/>
      <c r="T39" s="85"/>
      <c r="U39" s="85"/>
      <c r="V39" s="85"/>
      <c r="W39" s="85"/>
      <c r="X39" s="85"/>
      <c r="Y39" s="85"/>
      <c r="Z39" s="85"/>
    </row>
    <row r="40" spans="1:26" ht="12.75">
      <c r="A40" s="85"/>
      <c r="B40" s="85"/>
      <c r="C40" s="85"/>
      <c r="D40" s="94"/>
      <c r="E40" s="85"/>
      <c r="F40" s="85"/>
      <c r="G40" s="95"/>
      <c r="H40" s="85"/>
      <c r="I40" s="85"/>
      <c r="J40" s="85"/>
      <c r="K40" s="85"/>
      <c r="L40" s="85"/>
      <c r="M40" s="85"/>
      <c r="N40" s="85"/>
      <c r="O40" s="85"/>
      <c r="P40" s="85"/>
      <c r="Q40" s="85"/>
      <c r="R40" s="85"/>
      <c r="S40" s="85"/>
      <c r="T40" s="85"/>
      <c r="U40" s="85"/>
      <c r="V40" s="85"/>
      <c r="W40" s="85"/>
      <c r="X40" s="85"/>
      <c r="Y40" s="85"/>
      <c r="Z40" s="85"/>
    </row>
    <row r="41" spans="1:26" ht="12.75">
      <c r="A41" s="85"/>
      <c r="B41" s="85"/>
      <c r="C41" s="85"/>
      <c r="D41" s="94"/>
      <c r="E41" s="85"/>
      <c r="F41" s="85"/>
      <c r="G41" s="95"/>
      <c r="H41" s="85"/>
      <c r="I41" s="85"/>
      <c r="J41" s="85"/>
      <c r="K41" s="85"/>
      <c r="L41" s="85"/>
      <c r="M41" s="85"/>
      <c r="N41" s="85"/>
      <c r="O41" s="85"/>
      <c r="P41" s="85"/>
      <c r="Q41" s="85"/>
      <c r="R41" s="85"/>
      <c r="S41" s="85"/>
      <c r="T41" s="85"/>
      <c r="U41" s="85"/>
      <c r="V41" s="85"/>
      <c r="W41" s="85"/>
      <c r="X41" s="85"/>
      <c r="Y41" s="85"/>
      <c r="Z41" s="85"/>
    </row>
    <row r="42" spans="1:26" ht="12.75">
      <c r="A42" s="85"/>
      <c r="B42" s="85"/>
      <c r="C42" s="85"/>
      <c r="D42" s="94"/>
      <c r="E42" s="85"/>
      <c r="F42" s="85"/>
      <c r="G42" s="95"/>
      <c r="H42" s="85"/>
      <c r="I42" s="85"/>
      <c r="J42" s="85"/>
      <c r="K42" s="85"/>
      <c r="L42" s="85"/>
      <c r="M42" s="85"/>
      <c r="N42" s="85"/>
      <c r="O42" s="85"/>
      <c r="P42" s="85"/>
      <c r="Q42" s="85"/>
      <c r="R42" s="85"/>
      <c r="S42" s="85"/>
      <c r="T42" s="85"/>
      <c r="U42" s="85"/>
      <c r="V42" s="85"/>
      <c r="W42" s="85"/>
      <c r="X42" s="85"/>
      <c r="Y42" s="85"/>
      <c r="Z42" s="85"/>
    </row>
    <row r="43" spans="1:26" ht="12.75">
      <c r="A43" s="85"/>
      <c r="B43" s="85"/>
      <c r="C43" s="85"/>
      <c r="D43" s="94"/>
      <c r="E43" s="85"/>
      <c r="F43" s="85"/>
      <c r="G43" s="95"/>
      <c r="H43" s="85"/>
      <c r="I43" s="85"/>
      <c r="J43" s="85"/>
      <c r="K43" s="85"/>
      <c r="L43" s="85"/>
      <c r="M43" s="85"/>
      <c r="N43" s="85"/>
      <c r="O43" s="85"/>
      <c r="P43" s="85"/>
      <c r="Q43" s="85"/>
      <c r="R43" s="85"/>
      <c r="S43" s="85"/>
      <c r="T43" s="85"/>
      <c r="U43" s="85"/>
      <c r="V43" s="85"/>
      <c r="W43" s="85"/>
      <c r="X43" s="85"/>
      <c r="Y43" s="85"/>
      <c r="Z43" s="85"/>
    </row>
    <row r="44" spans="1:26" ht="12.75">
      <c r="A44" s="85"/>
      <c r="B44" s="85"/>
      <c r="C44" s="85"/>
      <c r="D44" s="94"/>
      <c r="E44" s="85"/>
      <c r="F44" s="85"/>
      <c r="G44" s="95"/>
      <c r="H44" s="85"/>
      <c r="I44" s="85"/>
      <c r="J44" s="85"/>
      <c r="K44" s="85"/>
      <c r="L44" s="85"/>
      <c r="M44" s="85"/>
      <c r="N44" s="85"/>
      <c r="O44" s="85"/>
      <c r="P44" s="85"/>
      <c r="Q44" s="85"/>
      <c r="R44" s="85"/>
      <c r="S44" s="85"/>
      <c r="T44" s="85"/>
      <c r="U44" s="85"/>
      <c r="V44" s="85"/>
      <c r="W44" s="85"/>
      <c r="X44" s="85"/>
      <c r="Y44" s="85"/>
      <c r="Z44" s="85"/>
    </row>
    <row r="45" spans="1:26" ht="12.75">
      <c r="A45" s="85"/>
      <c r="B45" s="85"/>
      <c r="C45" s="85"/>
      <c r="D45" s="94"/>
      <c r="E45" s="85"/>
      <c r="F45" s="85"/>
      <c r="G45" s="95"/>
      <c r="H45" s="85"/>
      <c r="I45" s="85"/>
      <c r="J45" s="85"/>
      <c r="K45" s="85"/>
      <c r="L45" s="85"/>
      <c r="M45" s="85"/>
      <c r="N45" s="85"/>
      <c r="O45" s="85"/>
      <c r="P45" s="85"/>
      <c r="Q45" s="85"/>
      <c r="R45" s="85"/>
      <c r="S45" s="85"/>
      <c r="T45" s="85"/>
      <c r="U45" s="85"/>
      <c r="V45" s="85"/>
      <c r="W45" s="85"/>
      <c r="X45" s="85"/>
      <c r="Y45" s="85"/>
      <c r="Z45" s="85"/>
    </row>
    <row r="46" spans="1:26" ht="12.75">
      <c r="A46" s="85"/>
      <c r="B46" s="85"/>
      <c r="C46" s="85"/>
      <c r="D46" s="94"/>
      <c r="E46" s="85"/>
      <c r="F46" s="85"/>
      <c r="G46" s="95"/>
      <c r="H46" s="85"/>
      <c r="I46" s="85"/>
      <c r="J46" s="85"/>
      <c r="K46" s="85"/>
      <c r="L46" s="85"/>
      <c r="M46" s="85"/>
      <c r="N46" s="85"/>
      <c r="O46" s="85"/>
      <c r="P46" s="85"/>
      <c r="Q46" s="85"/>
      <c r="R46" s="85"/>
      <c r="S46" s="85"/>
      <c r="T46" s="85"/>
      <c r="U46" s="85"/>
      <c r="V46" s="85"/>
      <c r="W46" s="85"/>
      <c r="X46" s="85"/>
      <c r="Y46" s="85"/>
      <c r="Z46" s="85"/>
    </row>
    <row r="47" spans="1:26" ht="12.75">
      <c r="A47" s="85"/>
      <c r="B47" s="85"/>
      <c r="C47" s="85"/>
      <c r="D47" s="94"/>
      <c r="E47" s="85"/>
      <c r="F47" s="85"/>
      <c r="G47" s="95"/>
      <c r="H47" s="85"/>
      <c r="I47" s="85"/>
      <c r="J47" s="85"/>
      <c r="K47" s="85"/>
      <c r="L47" s="85"/>
      <c r="M47" s="85"/>
      <c r="N47" s="85"/>
      <c r="O47" s="85"/>
      <c r="P47" s="85"/>
      <c r="Q47" s="85"/>
      <c r="R47" s="85"/>
      <c r="S47" s="85"/>
      <c r="T47" s="85"/>
      <c r="U47" s="85"/>
      <c r="V47" s="85"/>
      <c r="W47" s="85"/>
      <c r="X47" s="85"/>
      <c r="Y47" s="85"/>
      <c r="Z47" s="85"/>
    </row>
    <row r="48" spans="1:26" ht="12.75">
      <c r="A48" s="85"/>
      <c r="B48" s="85"/>
      <c r="C48" s="85"/>
      <c r="D48" s="94"/>
      <c r="E48" s="85"/>
      <c r="F48" s="85"/>
      <c r="G48" s="95"/>
      <c r="H48" s="85"/>
      <c r="I48" s="85"/>
      <c r="J48" s="85"/>
      <c r="K48" s="85"/>
      <c r="L48" s="85"/>
      <c r="M48" s="85"/>
      <c r="N48" s="85"/>
      <c r="O48" s="85"/>
      <c r="P48" s="85"/>
      <c r="Q48" s="85"/>
      <c r="R48" s="85"/>
      <c r="S48" s="85"/>
      <c r="T48" s="85"/>
      <c r="U48" s="85"/>
      <c r="V48" s="85"/>
      <c r="W48" s="85"/>
      <c r="X48" s="85"/>
      <c r="Y48" s="85"/>
      <c r="Z48" s="85"/>
    </row>
    <row r="49" spans="1:26" ht="12.75">
      <c r="A49" s="85"/>
      <c r="B49" s="85"/>
      <c r="C49" s="85"/>
      <c r="D49" s="94"/>
      <c r="E49" s="85"/>
      <c r="F49" s="85"/>
      <c r="G49" s="95"/>
      <c r="H49" s="85"/>
      <c r="I49" s="85"/>
      <c r="J49" s="85"/>
      <c r="K49" s="85"/>
      <c r="L49" s="85"/>
      <c r="M49" s="85"/>
      <c r="N49" s="85"/>
      <c r="O49" s="85"/>
      <c r="P49" s="85"/>
      <c r="Q49" s="85"/>
      <c r="R49" s="85"/>
      <c r="S49" s="85"/>
      <c r="T49" s="85"/>
      <c r="U49" s="85"/>
      <c r="V49" s="85"/>
      <c r="W49" s="85"/>
      <c r="X49" s="85"/>
      <c r="Y49" s="85"/>
      <c r="Z49" s="85"/>
    </row>
    <row r="50" spans="1:26" ht="12.75">
      <c r="A50" s="85"/>
      <c r="B50" s="85"/>
      <c r="C50" s="85"/>
      <c r="D50" s="94"/>
      <c r="E50" s="85"/>
      <c r="F50" s="85"/>
      <c r="G50" s="95"/>
      <c r="H50" s="85"/>
      <c r="I50" s="85"/>
      <c r="J50" s="85"/>
      <c r="K50" s="85"/>
      <c r="L50" s="85"/>
      <c r="M50" s="85"/>
      <c r="N50" s="85"/>
      <c r="O50" s="85"/>
      <c r="P50" s="85"/>
      <c r="Q50" s="85"/>
      <c r="R50" s="85"/>
      <c r="S50" s="85"/>
      <c r="T50" s="85"/>
      <c r="U50" s="85"/>
      <c r="V50" s="85"/>
      <c r="W50" s="85"/>
      <c r="X50" s="85"/>
      <c r="Y50" s="85"/>
      <c r="Z50" s="85"/>
    </row>
    <row r="51" spans="1:26" ht="12.75">
      <c r="A51" s="85"/>
      <c r="B51" s="85"/>
      <c r="C51" s="85"/>
      <c r="D51" s="94"/>
      <c r="E51" s="85"/>
      <c r="F51" s="85"/>
      <c r="G51" s="95"/>
      <c r="H51" s="85"/>
      <c r="I51" s="85"/>
      <c r="J51" s="85"/>
      <c r="K51" s="85"/>
      <c r="L51" s="85"/>
      <c r="M51" s="85"/>
      <c r="N51" s="85"/>
      <c r="O51" s="85"/>
      <c r="P51" s="85"/>
      <c r="Q51" s="85"/>
      <c r="R51" s="85"/>
      <c r="S51" s="85"/>
      <c r="T51" s="85"/>
      <c r="U51" s="85"/>
      <c r="V51" s="85"/>
      <c r="W51" s="85"/>
      <c r="X51" s="85"/>
      <c r="Y51" s="85"/>
      <c r="Z51" s="85"/>
    </row>
    <row r="52" spans="1:26" ht="12.75">
      <c r="A52" s="85"/>
      <c r="B52" s="85"/>
      <c r="C52" s="85"/>
      <c r="D52" s="94"/>
      <c r="E52" s="85"/>
      <c r="F52" s="85"/>
      <c r="G52" s="95"/>
      <c r="H52" s="85"/>
      <c r="I52" s="85"/>
      <c r="J52" s="85"/>
      <c r="K52" s="85"/>
      <c r="L52" s="85"/>
      <c r="M52" s="85"/>
      <c r="N52" s="85"/>
      <c r="O52" s="85"/>
      <c r="P52" s="85"/>
      <c r="Q52" s="85"/>
      <c r="R52" s="85"/>
      <c r="S52" s="85"/>
      <c r="T52" s="85"/>
      <c r="U52" s="85"/>
      <c r="V52" s="85"/>
      <c r="W52" s="85"/>
      <c r="X52" s="85"/>
      <c r="Y52" s="85"/>
      <c r="Z52" s="85"/>
    </row>
    <row r="53" spans="1:26" ht="12.75">
      <c r="A53" s="85"/>
      <c r="B53" s="85"/>
      <c r="C53" s="85"/>
      <c r="D53" s="94"/>
      <c r="E53" s="85"/>
      <c r="F53" s="85"/>
      <c r="G53" s="95"/>
      <c r="H53" s="85"/>
      <c r="I53" s="85"/>
      <c r="J53" s="85"/>
      <c r="K53" s="85"/>
      <c r="L53" s="85"/>
      <c r="M53" s="85"/>
      <c r="N53" s="85"/>
      <c r="O53" s="85"/>
      <c r="P53" s="85"/>
      <c r="Q53" s="85"/>
      <c r="R53" s="85"/>
      <c r="S53" s="85"/>
      <c r="T53" s="85"/>
      <c r="U53" s="85"/>
      <c r="V53" s="85"/>
      <c r="W53" s="85"/>
      <c r="X53" s="85"/>
      <c r="Y53" s="85"/>
      <c r="Z53" s="85"/>
    </row>
    <row r="54" spans="1:26" ht="12.75">
      <c r="A54" s="85"/>
      <c r="B54" s="85"/>
      <c r="C54" s="85"/>
      <c r="D54" s="94"/>
      <c r="E54" s="85"/>
      <c r="F54" s="85"/>
      <c r="G54" s="95"/>
      <c r="H54" s="85"/>
      <c r="I54" s="85"/>
      <c r="J54" s="85"/>
      <c r="K54" s="85"/>
      <c r="L54" s="85"/>
      <c r="M54" s="85"/>
      <c r="N54" s="85"/>
      <c r="O54" s="85"/>
      <c r="P54" s="85"/>
      <c r="Q54" s="85"/>
      <c r="R54" s="85"/>
      <c r="S54" s="85"/>
      <c r="T54" s="85"/>
      <c r="U54" s="85"/>
      <c r="V54" s="85"/>
      <c r="W54" s="85"/>
      <c r="X54" s="85"/>
      <c r="Y54" s="85"/>
      <c r="Z54" s="85"/>
    </row>
    <row r="55" spans="1:26" ht="12.75">
      <c r="A55" s="85"/>
      <c r="B55" s="85"/>
      <c r="C55" s="85"/>
      <c r="D55" s="94"/>
      <c r="E55" s="85"/>
      <c r="F55" s="85"/>
      <c r="G55" s="95"/>
      <c r="H55" s="85"/>
      <c r="I55" s="85"/>
      <c r="J55" s="85"/>
      <c r="K55" s="85"/>
      <c r="L55" s="85"/>
      <c r="M55" s="85"/>
      <c r="N55" s="85"/>
      <c r="O55" s="85"/>
      <c r="P55" s="85"/>
      <c r="Q55" s="85"/>
      <c r="R55" s="85"/>
      <c r="S55" s="85"/>
      <c r="T55" s="85"/>
      <c r="U55" s="85"/>
      <c r="V55" s="85"/>
      <c r="W55" s="85"/>
      <c r="X55" s="85"/>
      <c r="Y55" s="85"/>
      <c r="Z55" s="85"/>
    </row>
    <row r="56" spans="1:26" ht="12.75">
      <c r="A56" s="85"/>
      <c r="B56" s="85"/>
      <c r="C56" s="85"/>
      <c r="D56" s="94"/>
      <c r="E56" s="85"/>
      <c r="F56" s="85"/>
      <c r="G56" s="95"/>
      <c r="H56" s="85"/>
      <c r="I56" s="85"/>
      <c r="J56" s="85"/>
      <c r="K56" s="85"/>
      <c r="L56" s="85"/>
      <c r="M56" s="85"/>
      <c r="N56" s="85"/>
      <c r="O56" s="85"/>
      <c r="P56" s="85"/>
      <c r="Q56" s="85"/>
      <c r="R56" s="85"/>
      <c r="S56" s="85"/>
      <c r="T56" s="85"/>
      <c r="U56" s="85"/>
      <c r="V56" s="85"/>
      <c r="W56" s="85"/>
      <c r="X56" s="85"/>
      <c r="Y56" s="85"/>
      <c r="Z56" s="85"/>
    </row>
    <row r="57" spans="1:26" ht="12.75">
      <c r="A57" s="85"/>
      <c r="B57" s="85"/>
      <c r="C57" s="85"/>
      <c r="D57" s="94"/>
      <c r="E57" s="85"/>
      <c r="F57" s="85"/>
      <c r="G57" s="95"/>
      <c r="H57" s="85"/>
      <c r="I57" s="85"/>
      <c r="J57" s="85"/>
      <c r="K57" s="85"/>
      <c r="L57" s="85"/>
      <c r="M57" s="85"/>
      <c r="N57" s="85"/>
      <c r="O57" s="85"/>
      <c r="P57" s="85"/>
      <c r="Q57" s="85"/>
      <c r="R57" s="85"/>
      <c r="S57" s="85"/>
      <c r="T57" s="85"/>
      <c r="U57" s="85"/>
      <c r="V57" s="85"/>
      <c r="W57" s="85"/>
      <c r="X57" s="85"/>
      <c r="Y57" s="85"/>
      <c r="Z57" s="85"/>
    </row>
    <row r="58" spans="1:26" ht="12.75">
      <c r="A58" s="85"/>
      <c r="B58" s="85"/>
      <c r="C58" s="85"/>
      <c r="D58" s="94"/>
      <c r="E58" s="85"/>
      <c r="F58" s="85"/>
      <c r="G58" s="95"/>
      <c r="H58" s="85"/>
      <c r="I58" s="85"/>
      <c r="J58" s="85"/>
      <c r="K58" s="85"/>
      <c r="L58" s="85"/>
      <c r="M58" s="85"/>
      <c r="N58" s="85"/>
      <c r="O58" s="85"/>
      <c r="P58" s="85"/>
      <c r="Q58" s="85"/>
      <c r="R58" s="85"/>
      <c r="S58" s="85"/>
      <c r="T58" s="85"/>
      <c r="U58" s="85"/>
      <c r="V58" s="85"/>
      <c r="W58" s="85"/>
      <c r="X58" s="85"/>
      <c r="Y58" s="85"/>
      <c r="Z58" s="85"/>
    </row>
    <row r="59" spans="1:26" ht="12.75">
      <c r="A59" s="85"/>
      <c r="B59" s="85"/>
      <c r="C59" s="85"/>
      <c r="D59" s="94"/>
      <c r="E59" s="85"/>
      <c r="F59" s="85"/>
      <c r="G59" s="95"/>
      <c r="H59" s="85"/>
      <c r="I59" s="85"/>
      <c r="J59" s="85"/>
      <c r="K59" s="85"/>
      <c r="L59" s="85"/>
      <c r="M59" s="85"/>
      <c r="N59" s="85"/>
      <c r="O59" s="85"/>
      <c r="P59" s="85"/>
      <c r="Q59" s="85"/>
      <c r="R59" s="85"/>
      <c r="S59" s="85"/>
      <c r="T59" s="85"/>
      <c r="U59" s="85"/>
      <c r="V59" s="85"/>
      <c r="W59" s="85"/>
      <c r="X59" s="85"/>
      <c r="Y59" s="85"/>
      <c r="Z59" s="85"/>
    </row>
    <row r="60" spans="1:26" ht="12.75">
      <c r="A60" s="85"/>
      <c r="B60" s="85"/>
      <c r="C60" s="85"/>
      <c r="D60" s="94"/>
      <c r="E60" s="85"/>
      <c r="F60" s="85"/>
      <c r="G60" s="95"/>
      <c r="H60" s="85"/>
      <c r="I60" s="85"/>
      <c r="J60" s="85"/>
      <c r="K60" s="85"/>
      <c r="L60" s="85"/>
      <c r="M60" s="85"/>
      <c r="N60" s="85"/>
      <c r="O60" s="85"/>
      <c r="P60" s="85"/>
      <c r="Q60" s="85"/>
      <c r="R60" s="85"/>
      <c r="S60" s="85"/>
      <c r="T60" s="85"/>
      <c r="U60" s="85"/>
      <c r="V60" s="85"/>
      <c r="W60" s="85"/>
      <c r="X60" s="85"/>
      <c r="Y60" s="85"/>
      <c r="Z60" s="85"/>
    </row>
    <row r="61" spans="1:26" ht="12.75">
      <c r="A61" s="85"/>
      <c r="B61" s="85"/>
      <c r="C61" s="85"/>
      <c r="D61" s="94"/>
      <c r="E61" s="85"/>
      <c r="F61" s="85"/>
      <c r="G61" s="95"/>
      <c r="H61" s="85"/>
      <c r="I61" s="85"/>
      <c r="J61" s="85"/>
      <c r="K61" s="85"/>
      <c r="L61" s="85"/>
      <c r="M61" s="85"/>
      <c r="N61" s="85"/>
      <c r="O61" s="85"/>
      <c r="P61" s="85"/>
      <c r="Q61" s="85"/>
      <c r="R61" s="85"/>
      <c r="S61" s="85"/>
      <c r="T61" s="85"/>
      <c r="U61" s="85"/>
      <c r="V61" s="85"/>
      <c r="W61" s="85"/>
      <c r="X61" s="85"/>
      <c r="Y61" s="85"/>
      <c r="Z61" s="85"/>
    </row>
    <row r="62" spans="1:26" ht="12.75">
      <c r="A62" s="85"/>
      <c r="B62" s="85"/>
      <c r="C62" s="85"/>
      <c r="D62" s="94"/>
      <c r="E62" s="85"/>
      <c r="F62" s="85"/>
      <c r="G62" s="95"/>
      <c r="H62" s="85"/>
      <c r="I62" s="85"/>
      <c r="J62" s="85"/>
      <c r="K62" s="85"/>
      <c r="L62" s="85"/>
      <c r="M62" s="85"/>
      <c r="N62" s="85"/>
      <c r="O62" s="85"/>
      <c r="P62" s="85"/>
      <c r="Q62" s="85"/>
      <c r="R62" s="85"/>
      <c r="S62" s="85"/>
      <c r="T62" s="85"/>
      <c r="U62" s="85"/>
      <c r="V62" s="85"/>
      <c r="W62" s="85"/>
      <c r="X62" s="85"/>
      <c r="Y62" s="85"/>
      <c r="Z62" s="85"/>
    </row>
    <row r="63" spans="1:26" ht="12.75">
      <c r="A63" s="85"/>
      <c r="B63" s="85"/>
      <c r="C63" s="85"/>
      <c r="D63" s="94"/>
      <c r="E63" s="85"/>
      <c r="F63" s="85"/>
      <c r="G63" s="95"/>
      <c r="H63" s="85"/>
      <c r="I63" s="85"/>
      <c r="J63" s="85"/>
      <c r="K63" s="85"/>
      <c r="L63" s="85"/>
      <c r="M63" s="85"/>
      <c r="N63" s="85"/>
      <c r="O63" s="85"/>
      <c r="P63" s="85"/>
      <c r="Q63" s="85"/>
      <c r="R63" s="85"/>
      <c r="S63" s="85"/>
      <c r="T63" s="85"/>
      <c r="U63" s="85"/>
      <c r="V63" s="85"/>
      <c r="W63" s="85"/>
      <c r="X63" s="85"/>
      <c r="Y63" s="85"/>
      <c r="Z63" s="85"/>
    </row>
    <row r="64" spans="1:26" ht="12.75">
      <c r="A64" s="85"/>
      <c r="B64" s="85"/>
      <c r="C64" s="85"/>
      <c r="D64" s="94"/>
      <c r="E64" s="85"/>
      <c r="F64" s="85"/>
      <c r="G64" s="95"/>
      <c r="H64" s="85"/>
      <c r="I64" s="85"/>
      <c r="J64" s="85"/>
      <c r="K64" s="85"/>
      <c r="L64" s="85"/>
      <c r="M64" s="85"/>
      <c r="N64" s="85"/>
      <c r="O64" s="85"/>
      <c r="P64" s="85"/>
      <c r="Q64" s="85"/>
      <c r="R64" s="85"/>
      <c r="S64" s="85"/>
      <c r="T64" s="85"/>
      <c r="U64" s="85"/>
      <c r="V64" s="85"/>
      <c r="W64" s="85"/>
      <c r="X64" s="85"/>
      <c r="Y64" s="85"/>
      <c r="Z64" s="85"/>
    </row>
    <row r="65" spans="1:26" ht="12.75">
      <c r="A65" s="85"/>
      <c r="B65" s="85"/>
      <c r="C65" s="85"/>
      <c r="D65" s="94"/>
      <c r="E65" s="85"/>
      <c r="F65" s="85"/>
      <c r="G65" s="95"/>
      <c r="H65" s="85"/>
      <c r="I65" s="85"/>
      <c r="J65" s="85"/>
      <c r="K65" s="85"/>
      <c r="L65" s="85"/>
      <c r="M65" s="85"/>
      <c r="N65" s="85"/>
      <c r="O65" s="85"/>
      <c r="P65" s="85"/>
      <c r="Q65" s="85"/>
      <c r="R65" s="85"/>
      <c r="S65" s="85"/>
      <c r="T65" s="85"/>
      <c r="U65" s="85"/>
      <c r="V65" s="85"/>
      <c r="W65" s="85"/>
      <c r="X65" s="85"/>
      <c r="Y65" s="85"/>
      <c r="Z65" s="85"/>
    </row>
    <row r="66" spans="1:26" ht="12.75">
      <c r="A66" s="85"/>
      <c r="B66" s="85"/>
      <c r="C66" s="85"/>
      <c r="D66" s="94"/>
      <c r="E66" s="85"/>
      <c r="F66" s="85"/>
      <c r="G66" s="95"/>
      <c r="H66" s="85"/>
      <c r="I66" s="85"/>
      <c r="J66" s="85"/>
      <c r="K66" s="85"/>
      <c r="L66" s="85"/>
      <c r="M66" s="85"/>
      <c r="N66" s="85"/>
      <c r="O66" s="85"/>
      <c r="P66" s="85"/>
      <c r="Q66" s="85"/>
      <c r="R66" s="85"/>
      <c r="S66" s="85"/>
      <c r="T66" s="85"/>
      <c r="U66" s="85"/>
      <c r="V66" s="85"/>
      <c r="W66" s="85"/>
      <c r="X66" s="85"/>
      <c r="Y66" s="85"/>
      <c r="Z66" s="85"/>
    </row>
    <row r="67" spans="1:26" ht="12.75">
      <c r="A67" s="85"/>
      <c r="B67" s="85"/>
      <c r="C67" s="85"/>
      <c r="D67" s="94"/>
      <c r="E67" s="85"/>
      <c r="F67" s="85"/>
      <c r="G67" s="95"/>
      <c r="H67" s="85"/>
      <c r="I67" s="85"/>
      <c r="J67" s="85"/>
      <c r="K67" s="85"/>
      <c r="L67" s="85"/>
      <c r="M67" s="85"/>
      <c r="N67" s="85"/>
      <c r="O67" s="85"/>
      <c r="P67" s="85"/>
      <c r="Q67" s="85"/>
      <c r="R67" s="85"/>
      <c r="S67" s="85"/>
      <c r="T67" s="85"/>
      <c r="U67" s="85"/>
      <c r="V67" s="85"/>
      <c r="W67" s="85"/>
      <c r="X67" s="85"/>
      <c r="Y67" s="85"/>
      <c r="Z67" s="85"/>
    </row>
    <row r="68" spans="1:26" ht="12.75">
      <c r="A68" s="85"/>
      <c r="B68" s="85"/>
      <c r="C68" s="85"/>
      <c r="D68" s="94"/>
      <c r="E68" s="85"/>
      <c r="F68" s="85"/>
      <c r="G68" s="95"/>
      <c r="H68" s="85"/>
      <c r="I68" s="85"/>
      <c r="J68" s="85"/>
      <c r="K68" s="85"/>
      <c r="L68" s="85"/>
      <c r="M68" s="85"/>
      <c r="N68" s="85"/>
      <c r="O68" s="85"/>
      <c r="P68" s="85"/>
      <c r="Q68" s="85"/>
      <c r="R68" s="85"/>
      <c r="S68" s="85"/>
      <c r="T68" s="85"/>
      <c r="U68" s="85"/>
      <c r="V68" s="85"/>
      <c r="W68" s="85"/>
      <c r="X68" s="85"/>
      <c r="Y68" s="85"/>
      <c r="Z68" s="85"/>
    </row>
    <row r="69" spans="1:26" ht="12.75">
      <c r="A69" s="85"/>
      <c r="B69" s="85"/>
      <c r="C69" s="85"/>
      <c r="D69" s="94"/>
      <c r="E69" s="85"/>
      <c r="F69" s="85"/>
      <c r="G69" s="95"/>
      <c r="H69" s="85"/>
      <c r="I69" s="85"/>
      <c r="J69" s="85"/>
      <c r="K69" s="85"/>
      <c r="L69" s="85"/>
      <c r="M69" s="85"/>
      <c r="N69" s="85"/>
      <c r="O69" s="85"/>
      <c r="P69" s="85"/>
      <c r="Q69" s="85"/>
      <c r="R69" s="85"/>
      <c r="S69" s="85"/>
      <c r="T69" s="85"/>
      <c r="U69" s="85"/>
      <c r="V69" s="85"/>
      <c r="W69" s="85"/>
      <c r="X69" s="85"/>
      <c r="Y69" s="85"/>
      <c r="Z69" s="85"/>
    </row>
    <row r="70" spans="1:26" ht="12.75">
      <c r="A70" s="85"/>
      <c r="B70" s="85"/>
      <c r="C70" s="85"/>
      <c r="D70" s="94"/>
      <c r="E70" s="85"/>
      <c r="F70" s="85"/>
      <c r="G70" s="95"/>
      <c r="H70" s="85"/>
      <c r="I70" s="85"/>
      <c r="J70" s="85"/>
      <c r="K70" s="85"/>
      <c r="L70" s="85"/>
      <c r="M70" s="85"/>
      <c r="N70" s="85"/>
      <c r="O70" s="85"/>
      <c r="P70" s="85"/>
      <c r="Q70" s="85"/>
      <c r="R70" s="85"/>
      <c r="S70" s="85"/>
      <c r="T70" s="85"/>
      <c r="U70" s="85"/>
      <c r="V70" s="85"/>
      <c r="W70" s="85"/>
      <c r="X70" s="85"/>
      <c r="Y70" s="85"/>
      <c r="Z70" s="85"/>
    </row>
    <row r="71" spans="1:26" ht="12.75">
      <c r="A71" s="85"/>
      <c r="B71" s="85"/>
      <c r="C71" s="85"/>
      <c r="D71" s="94"/>
      <c r="E71" s="85"/>
      <c r="F71" s="85"/>
      <c r="G71" s="95"/>
      <c r="H71" s="85"/>
      <c r="I71" s="85"/>
      <c r="J71" s="85"/>
      <c r="K71" s="85"/>
      <c r="L71" s="85"/>
      <c r="M71" s="85"/>
      <c r="N71" s="85"/>
      <c r="O71" s="85"/>
      <c r="P71" s="85"/>
      <c r="Q71" s="85"/>
      <c r="R71" s="85"/>
      <c r="S71" s="85"/>
      <c r="T71" s="85"/>
      <c r="U71" s="85"/>
      <c r="V71" s="85"/>
      <c r="W71" s="85"/>
      <c r="X71" s="85"/>
      <c r="Y71" s="85"/>
      <c r="Z71" s="85"/>
    </row>
    <row r="72" spans="1:26" ht="12.75">
      <c r="A72" s="85"/>
      <c r="B72" s="85"/>
      <c r="C72" s="85"/>
      <c r="D72" s="94"/>
      <c r="E72" s="85"/>
      <c r="F72" s="85"/>
      <c r="G72" s="95"/>
      <c r="H72" s="85"/>
      <c r="I72" s="85"/>
      <c r="J72" s="85"/>
      <c r="K72" s="85"/>
      <c r="L72" s="85"/>
      <c r="M72" s="85"/>
      <c r="N72" s="85"/>
      <c r="O72" s="85"/>
      <c r="P72" s="85"/>
      <c r="Q72" s="85"/>
      <c r="R72" s="85"/>
      <c r="S72" s="85"/>
      <c r="T72" s="85"/>
      <c r="U72" s="85"/>
      <c r="V72" s="85"/>
      <c r="W72" s="85"/>
      <c r="X72" s="85"/>
      <c r="Y72" s="85"/>
      <c r="Z72" s="85"/>
    </row>
    <row r="73" spans="1:26" ht="12.75">
      <c r="A73" s="85"/>
      <c r="B73" s="85"/>
      <c r="C73" s="85"/>
      <c r="D73" s="94"/>
      <c r="E73" s="85"/>
      <c r="F73" s="85"/>
      <c r="G73" s="95"/>
      <c r="H73" s="85"/>
      <c r="I73" s="85"/>
      <c r="J73" s="85"/>
      <c r="K73" s="85"/>
      <c r="L73" s="85"/>
      <c r="M73" s="85"/>
      <c r="N73" s="85"/>
      <c r="O73" s="85"/>
      <c r="P73" s="85"/>
      <c r="Q73" s="85"/>
      <c r="R73" s="85"/>
      <c r="S73" s="85"/>
      <c r="T73" s="85"/>
      <c r="U73" s="85"/>
      <c r="V73" s="85"/>
      <c r="W73" s="85"/>
      <c r="X73" s="85"/>
      <c r="Y73" s="85"/>
      <c r="Z73" s="85"/>
    </row>
    <row r="74" spans="1:26" ht="12.75">
      <c r="A74" s="85"/>
      <c r="B74" s="85"/>
      <c r="C74" s="85"/>
      <c r="D74" s="94"/>
      <c r="E74" s="85"/>
      <c r="F74" s="85"/>
      <c r="G74" s="95"/>
      <c r="H74" s="85"/>
      <c r="I74" s="85"/>
      <c r="J74" s="85"/>
      <c r="K74" s="85"/>
      <c r="L74" s="85"/>
      <c r="M74" s="85"/>
      <c r="N74" s="85"/>
      <c r="O74" s="85"/>
      <c r="P74" s="85"/>
      <c r="Q74" s="85"/>
      <c r="R74" s="85"/>
      <c r="S74" s="85"/>
      <c r="T74" s="85"/>
      <c r="U74" s="85"/>
      <c r="V74" s="85"/>
      <c r="W74" s="85"/>
      <c r="X74" s="85"/>
      <c r="Y74" s="85"/>
      <c r="Z74" s="85"/>
    </row>
    <row r="75" spans="1:26" ht="12.75">
      <c r="A75" s="85"/>
      <c r="B75" s="85"/>
      <c r="C75" s="85"/>
      <c r="D75" s="94"/>
      <c r="E75" s="85"/>
      <c r="F75" s="85"/>
      <c r="G75" s="95"/>
      <c r="H75" s="85"/>
      <c r="I75" s="85"/>
      <c r="J75" s="85"/>
      <c r="K75" s="85"/>
      <c r="L75" s="85"/>
      <c r="M75" s="85"/>
      <c r="N75" s="85"/>
      <c r="O75" s="85"/>
      <c r="P75" s="85"/>
      <c r="Q75" s="85"/>
      <c r="R75" s="85"/>
      <c r="S75" s="85"/>
      <c r="T75" s="85"/>
      <c r="U75" s="85"/>
      <c r="V75" s="85"/>
      <c r="W75" s="85"/>
      <c r="X75" s="85"/>
      <c r="Y75" s="85"/>
      <c r="Z75" s="85"/>
    </row>
    <row r="76" spans="1:26" ht="12.75">
      <c r="A76" s="85"/>
      <c r="B76" s="85"/>
      <c r="C76" s="85"/>
      <c r="D76" s="94"/>
      <c r="E76" s="85"/>
      <c r="F76" s="85"/>
      <c r="G76" s="95"/>
      <c r="H76" s="85"/>
      <c r="I76" s="85"/>
      <c r="J76" s="85"/>
      <c r="K76" s="85"/>
      <c r="L76" s="85"/>
      <c r="M76" s="85"/>
      <c r="N76" s="85"/>
      <c r="O76" s="85"/>
      <c r="P76" s="85"/>
      <c r="Q76" s="85"/>
      <c r="R76" s="85"/>
      <c r="S76" s="85"/>
      <c r="T76" s="85"/>
      <c r="U76" s="85"/>
      <c r="V76" s="85"/>
      <c r="W76" s="85"/>
      <c r="X76" s="85"/>
      <c r="Y76" s="85"/>
      <c r="Z76" s="85"/>
    </row>
    <row r="77" spans="1:26" ht="12.75">
      <c r="A77" s="85"/>
      <c r="B77" s="85"/>
      <c r="C77" s="85"/>
      <c r="D77" s="94"/>
      <c r="E77" s="85"/>
      <c r="F77" s="85"/>
      <c r="G77" s="95"/>
      <c r="H77" s="85"/>
      <c r="I77" s="85"/>
      <c r="J77" s="85"/>
      <c r="K77" s="85"/>
      <c r="L77" s="85"/>
      <c r="M77" s="85"/>
      <c r="N77" s="85"/>
      <c r="O77" s="85"/>
      <c r="P77" s="85"/>
      <c r="Q77" s="85"/>
      <c r="R77" s="85"/>
      <c r="S77" s="85"/>
      <c r="T77" s="85"/>
      <c r="U77" s="85"/>
      <c r="V77" s="85"/>
      <c r="W77" s="85"/>
      <c r="X77" s="85"/>
      <c r="Y77" s="85"/>
      <c r="Z77" s="85"/>
    </row>
    <row r="78" spans="1:26" ht="12.75">
      <c r="A78" s="85"/>
      <c r="B78" s="85"/>
      <c r="C78" s="85"/>
      <c r="D78" s="94"/>
      <c r="E78" s="85"/>
      <c r="F78" s="85"/>
      <c r="G78" s="95"/>
      <c r="H78" s="85"/>
      <c r="I78" s="85"/>
      <c r="J78" s="85"/>
      <c r="K78" s="85"/>
      <c r="L78" s="85"/>
      <c r="M78" s="85"/>
      <c r="N78" s="85"/>
      <c r="O78" s="85"/>
      <c r="P78" s="85"/>
      <c r="Q78" s="85"/>
      <c r="R78" s="85"/>
      <c r="S78" s="85"/>
      <c r="T78" s="85"/>
      <c r="U78" s="85"/>
      <c r="V78" s="85"/>
      <c r="W78" s="85"/>
      <c r="X78" s="85"/>
      <c r="Y78" s="85"/>
      <c r="Z78" s="85"/>
    </row>
    <row r="79" spans="1:26" ht="12.75">
      <c r="A79" s="85"/>
      <c r="B79" s="85"/>
      <c r="C79" s="85"/>
      <c r="D79" s="94"/>
      <c r="E79" s="85"/>
      <c r="F79" s="85"/>
      <c r="G79" s="95"/>
      <c r="H79" s="85"/>
      <c r="I79" s="85"/>
      <c r="J79" s="85"/>
      <c r="K79" s="85"/>
      <c r="L79" s="85"/>
      <c r="M79" s="85"/>
      <c r="N79" s="85"/>
      <c r="O79" s="85"/>
      <c r="P79" s="85"/>
      <c r="Q79" s="85"/>
      <c r="R79" s="85"/>
      <c r="S79" s="85"/>
      <c r="T79" s="85"/>
      <c r="U79" s="85"/>
      <c r="V79" s="85"/>
      <c r="W79" s="85"/>
      <c r="X79" s="85"/>
      <c r="Y79" s="85"/>
      <c r="Z79" s="85"/>
    </row>
    <row r="80" spans="1:26" ht="12.75">
      <c r="A80" s="85"/>
      <c r="B80" s="85"/>
      <c r="C80" s="85"/>
      <c r="D80" s="94"/>
      <c r="E80" s="85"/>
      <c r="F80" s="85"/>
      <c r="G80" s="95"/>
      <c r="H80" s="85"/>
      <c r="I80" s="85"/>
      <c r="J80" s="85"/>
      <c r="K80" s="85"/>
      <c r="L80" s="85"/>
      <c r="M80" s="85"/>
      <c r="N80" s="85"/>
      <c r="O80" s="85"/>
      <c r="P80" s="85"/>
      <c r="Q80" s="85"/>
      <c r="R80" s="85"/>
      <c r="S80" s="85"/>
      <c r="T80" s="85"/>
      <c r="U80" s="85"/>
      <c r="V80" s="85"/>
      <c r="W80" s="85"/>
      <c r="X80" s="85"/>
      <c r="Y80" s="85"/>
      <c r="Z80" s="85"/>
    </row>
    <row r="81" spans="1:26" ht="12.75">
      <c r="A81" s="85"/>
      <c r="B81" s="85"/>
      <c r="C81" s="85"/>
      <c r="D81" s="94"/>
      <c r="E81" s="85"/>
      <c r="F81" s="85"/>
      <c r="G81" s="95"/>
      <c r="H81" s="85"/>
      <c r="I81" s="85"/>
      <c r="J81" s="85"/>
      <c r="K81" s="85"/>
      <c r="L81" s="85"/>
      <c r="M81" s="85"/>
      <c r="N81" s="85"/>
      <c r="O81" s="85"/>
      <c r="P81" s="85"/>
      <c r="Q81" s="85"/>
      <c r="R81" s="85"/>
      <c r="S81" s="85"/>
      <c r="T81" s="85"/>
      <c r="U81" s="85"/>
      <c r="V81" s="85"/>
      <c r="W81" s="85"/>
      <c r="X81" s="85"/>
      <c r="Y81" s="85"/>
      <c r="Z81" s="85"/>
    </row>
    <row r="82" spans="1:26" ht="12.75">
      <c r="A82" s="85"/>
      <c r="B82" s="85"/>
      <c r="C82" s="85"/>
      <c r="D82" s="94"/>
      <c r="E82" s="85"/>
      <c r="F82" s="85"/>
      <c r="G82" s="95"/>
      <c r="H82" s="85"/>
      <c r="I82" s="85"/>
      <c r="J82" s="85"/>
      <c r="K82" s="85"/>
      <c r="L82" s="85"/>
      <c r="M82" s="85"/>
      <c r="N82" s="85"/>
      <c r="O82" s="85"/>
      <c r="P82" s="85"/>
      <c r="Q82" s="85"/>
      <c r="R82" s="85"/>
      <c r="S82" s="85"/>
      <c r="T82" s="85"/>
      <c r="U82" s="85"/>
      <c r="V82" s="85"/>
      <c r="W82" s="85"/>
      <c r="X82" s="85"/>
      <c r="Y82" s="85"/>
      <c r="Z82" s="85"/>
    </row>
    <row r="83" spans="1:26" ht="12.75">
      <c r="A83" s="85"/>
      <c r="B83" s="85"/>
      <c r="C83" s="85"/>
      <c r="D83" s="94"/>
      <c r="E83" s="85"/>
      <c r="F83" s="85"/>
      <c r="G83" s="95"/>
      <c r="H83" s="85"/>
      <c r="I83" s="85"/>
      <c r="J83" s="85"/>
      <c r="K83" s="85"/>
      <c r="L83" s="85"/>
      <c r="M83" s="85"/>
      <c r="N83" s="85"/>
      <c r="O83" s="85"/>
      <c r="P83" s="85"/>
      <c r="Q83" s="85"/>
      <c r="R83" s="85"/>
      <c r="S83" s="85"/>
      <c r="T83" s="85"/>
      <c r="U83" s="85"/>
      <c r="V83" s="85"/>
      <c r="W83" s="85"/>
      <c r="X83" s="85"/>
      <c r="Y83" s="85"/>
      <c r="Z83" s="85"/>
    </row>
    <row r="84" spans="1:26" ht="12.75">
      <c r="A84" s="85"/>
      <c r="B84" s="85"/>
      <c r="C84" s="85"/>
      <c r="D84" s="94"/>
      <c r="E84" s="85"/>
      <c r="F84" s="85"/>
      <c r="G84" s="95"/>
      <c r="H84" s="85"/>
      <c r="I84" s="85"/>
      <c r="J84" s="85"/>
      <c r="K84" s="85"/>
      <c r="L84" s="85"/>
      <c r="M84" s="85"/>
      <c r="N84" s="85"/>
      <c r="O84" s="85"/>
      <c r="P84" s="85"/>
      <c r="Q84" s="85"/>
      <c r="R84" s="85"/>
      <c r="S84" s="85"/>
      <c r="T84" s="85"/>
      <c r="U84" s="85"/>
      <c r="V84" s="85"/>
      <c r="W84" s="85"/>
      <c r="X84" s="85"/>
      <c r="Y84" s="85"/>
      <c r="Z84" s="85"/>
    </row>
    <row r="85" spans="1:26" ht="12.75">
      <c r="A85" s="85"/>
      <c r="B85" s="85"/>
      <c r="C85" s="85"/>
      <c r="D85" s="94"/>
      <c r="E85" s="85"/>
      <c r="F85" s="85"/>
      <c r="G85" s="95"/>
      <c r="H85" s="85"/>
      <c r="I85" s="85"/>
      <c r="J85" s="85"/>
      <c r="K85" s="85"/>
      <c r="L85" s="85"/>
      <c r="M85" s="85"/>
      <c r="N85" s="85"/>
      <c r="O85" s="85"/>
      <c r="P85" s="85"/>
      <c r="Q85" s="85"/>
      <c r="R85" s="85"/>
      <c r="S85" s="85"/>
      <c r="T85" s="85"/>
      <c r="U85" s="85"/>
      <c r="V85" s="85"/>
      <c r="W85" s="85"/>
      <c r="X85" s="85"/>
      <c r="Y85" s="85"/>
      <c r="Z85" s="85"/>
    </row>
    <row r="86" spans="1:26" ht="12.75">
      <c r="A86" s="85"/>
      <c r="B86" s="85"/>
      <c r="C86" s="85"/>
      <c r="D86" s="94"/>
      <c r="E86" s="85"/>
      <c r="F86" s="85"/>
      <c r="G86" s="95"/>
      <c r="H86" s="85"/>
      <c r="I86" s="85"/>
      <c r="J86" s="85"/>
      <c r="K86" s="85"/>
      <c r="L86" s="85"/>
      <c r="M86" s="85"/>
      <c r="N86" s="85"/>
      <c r="O86" s="85"/>
      <c r="P86" s="85"/>
      <c r="Q86" s="85"/>
      <c r="R86" s="85"/>
      <c r="S86" s="85"/>
      <c r="T86" s="85"/>
      <c r="U86" s="85"/>
      <c r="V86" s="85"/>
      <c r="W86" s="85"/>
      <c r="X86" s="85"/>
      <c r="Y86" s="85"/>
      <c r="Z86" s="85"/>
    </row>
    <row r="87" spans="1:26" ht="12.75">
      <c r="A87" s="85"/>
      <c r="B87" s="85"/>
      <c r="C87" s="85"/>
      <c r="D87" s="94"/>
      <c r="E87" s="85"/>
      <c r="F87" s="85"/>
      <c r="G87" s="95"/>
      <c r="H87" s="85"/>
      <c r="I87" s="85"/>
      <c r="J87" s="85"/>
      <c r="K87" s="85"/>
      <c r="L87" s="85"/>
      <c r="M87" s="85"/>
      <c r="N87" s="85"/>
      <c r="O87" s="85"/>
      <c r="P87" s="85"/>
      <c r="Q87" s="85"/>
      <c r="R87" s="85"/>
      <c r="S87" s="85"/>
      <c r="T87" s="85"/>
      <c r="U87" s="85"/>
      <c r="V87" s="85"/>
      <c r="W87" s="85"/>
      <c r="X87" s="85"/>
      <c r="Y87" s="85"/>
      <c r="Z87" s="85"/>
    </row>
    <row r="88" spans="1:26" ht="12.75">
      <c r="A88" s="85"/>
      <c r="B88" s="85"/>
      <c r="C88" s="85"/>
      <c r="D88" s="94"/>
      <c r="E88" s="85"/>
      <c r="F88" s="85"/>
      <c r="G88" s="95"/>
      <c r="H88" s="85"/>
      <c r="I88" s="85"/>
      <c r="J88" s="85"/>
      <c r="K88" s="85"/>
      <c r="L88" s="85"/>
      <c r="M88" s="85"/>
      <c r="N88" s="85"/>
      <c r="O88" s="85"/>
      <c r="P88" s="85"/>
      <c r="Q88" s="85"/>
      <c r="R88" s="85"/>
      <c r="S88" s="85"/>
      <c r="T88" s="85"/>
      <c r="U88" s="85"/>
      <c r="V88" s="85"/>
      <c r="W88" s="85"/>
      <c r="X88" s="85"/>
      <c r="Y88" s="85"/>
      <c r="Z88" s="85"/>
    </row>
    <row r="89" spans="1:26" ht="12.75">
      <c r="A89" s="85"/>
      <c r="B89" s="85"/>
      <c r="C89" s="85"/>
      <c r="D89" s="94"/>
      <c r="E89" s="85"/>
      <c r="F89" s="85"/>
      <c r="G89" s="95"/>
      <c r="H89" s="85"/>
      <c r="I89" s="85"/>
      <c r="J89" s="85"/>
      <c r="K89" s="85"/>
      <c r="L89" s="85"/>
      <c r="M89" s="85"/>
      <c r="N89" s="85"/>
      <c r="O89" s="85"/>
      <c r="P89" s="85"/>
      <c r="Q89" s="85"/>
      <c r="R89" s="85"/>
      <c r="S89" s="85"/>
      <c r="T89" s="85"/>
      <c r="U89" s="85"/>
      <c r="V89" s="85"/>
      <c r="W89" s="85"/>
      <c r="X89" s="85"/>
      <c r="Y89" s="85"/>
      <c r="Z89" s="85"/>
    </row>
    <row r="90" spans="1:26" ht="12.75">
      <c r="A90" s="85"/>
      <c r="B90" s="85"/>
      <c r="C90" s="85"/>
      <c r="D90" s="94"/>
      <c r="E90" s="85"/>
      <c r="F90" s="85"/>
      <c r="G90" s="95"/>
      <c r="H90" s="85"/>
      <c r="I90" s="85"/>
      <c r="J90" s="85"/>
      <c r="K90" s="85"/>
      <c r="L90" s="85"/>
      <c r="M90" s="85"/>
      <c r="N90" s="85"/>
      <c r="O90" s="85"/>
      <c r="P90" s="85"/>
      <c r="Q90" s="85"/>
      <c r="R90" s="85"/>
      <c r="S90" s="85"/>
      <c r="T90" s="85"/>
      <c r="U90" s="85"/>
      <c r="V90" s="85"/>
      <c r="W90" s="85"/>
      <c r="X90" s="85"/>
      <c r="Y90" s="85"/>
      <c r="Z90" s="85"/>
    </row>
    <row r="91" spans="1:26" ht="12.75">
      <c r="A91" s="85"/>
      <c r="B91" s="85"/>
      <c r="C91" s="85"/>
      <c r="D91" s="94"/>
      <c r="E91" s="85"/>
      <c r="F91" s="85"/>
      <c r="G91" s="95"/>
      <c r="H91" s="85"/>
      <c r="I91" s="85"/>
      <c r="J91" s="85"/>
      <c r="K91" s="85"/>
      <c r="L91" s="85"/>
      <c r="M91" s="85"/>
      <c r="N91" s="85"/>
      <c r="O91" s="85"/>
      <c r="P91" s="85"/>
      <c r="Q91" s="85"/>
      <c r="R91" s="85"/>
      <c r="S91" s="85"/>
      <c r="T91" s="85"/>
      <c r="U91" s="85"/>
      <c r="V91" s="85"/>
      <c r="W91" s="85"/>
      <c r="X91" s="85"/>
      <c r="Y91" s="85"/>
      <c r="Z91" s="85"/>
    </row>
    <row r="92" spans="1:26" ht="12.75">
      <c r="A92" s="85"/>
      <c r="B92" s="85"/>
      <c r="C92" s="85"/>
      <c r="D92" s="94"/>
      <c r="E92" s="85"/>
      <c r="F92" s="85"/>
      <c r="G92" s="95"/>
      <c r="H92" s="85"/>
      <c r="I92" s="85"/>
      <c r="J92" s="85"/>
      <c r="K92" s="85"/>
      <c r="L92" s="85"/>
      <c r="M92" s="85"/>
      <c r="N92" s="85"/>
      <c r="O92" s="85"/>
      <c r="P92" s="85"/>
      <c r="Q92" s="85"/>
      <c r="R92" s="85"/>
      <c r="S92" s="85"/>
      <c r="T92" s="85"/>
      <c r="U92" s="85"/>
      <c r="V92" s="85"/>
      <c r="W92" s="85"/>
      <c r="X92" s="85"/>
      <c r="Y92" s="85"/>
      <c r="Z92" s="85"/>
    </row>
    <row r="93" spans="1:26" ht="12.75">
      <c r="A93" s="85"/>
      <c r="B93" s="85"/>
      <c r="C93" s="85"/>
      <c r="D93" s="94"/>
      <c r="E93" s="85"/>
      <c r="F93" s="85"/>
      <c r="G93" s="95"/>
      <c r="H93" s="85"/>
      <c r="I93" s="85"/>
      <c r="J93" s="85"/>
      <c r="K93" s="85"/>
      <c r="L93" s="85"/>
      <c r="M93" s="85"/>
      <c r="N93" s="85"/>
      <c r="O93" s="85"/>
      <c r="P93" s="85"/>
      <c r="Q93" s="85"/>
      <c r="R93" s="85"/>
      <c r="S93" s="85"/>
      <c r="T93" s="85"/>
      <c r="U93" s="85"/>
      <c r="V93" s="85"/>
      <c r="W93" s="85"/>
      <c r="X93" s="85"/>
      <c r="Y93" s="85"/>
      <c r="Z93" s="85"/>
    </row>
    <row r="94" spans="1:26" ht="12.75">
      <c r="A94" s="85"/>
      <c r="B94" s="85"/>
      <c r="C94" s="85"/>
      <c r="D94" s="94"/>
      <c r="E94" s="85"/>
      <c r="F94" s="85"/>
      <c r="G94" s="95"/>
      <c r="H94" s="85"/>
      <c r="I94" s="85"/>
      <c r="J94" s="85"/>
      <c r="K94" s="85"/>
      <c r="L94" s="85"/>
      <c r="M94" s="85"/>
      <c r="N94" s="85"/>
      <c r="O94" s="85"/>
      <c r="P94" s="85"/>
      <c r="Q94" s="85"/>
      <c r="R94" s="85"/>
      <c r="S94" s="85"/>
      <c r="T94" s="85"/>
      <c r="U94" s="85"/>
      <c r="V94" s="85"/>
      <c r="W94" s="85"/>
      <c r="X94" s="85"/>
      <c r="Y94" s="85"/>
      <c r="Z94" s="85"/>
    </row>
    <row r="95" spans="1:26" ht="12.75">
      <c r="A95" s="85"/>
      <c r="B95" s="85"/>
      <c r="C95" s="85"/>
      <c r="D95" s="94"/>
      <c r="E95" s="85"/>
      <c r="F95" s="85"/>
      <c r="G95" s="95"/>
      <c r="H95" s="85"/>
      <c r="I95" s="85"/>
      <c r="J95" s="85"/>
      <c r="K95" s="85"/>
      <c r="L95" s="85"/>
      <c r="M95" s="85"/>
      <c r="N95" s="85"/>
      <c r="O95" s="85"/>
      <c r="P95" s="85"/>
      <c r="Q95" s="85"/>
      <c r="R95" s="85"/>
      <c r="S95" s="85"/>
      <c r="T95" s="85"/>
      <c r="U95" s="85"/>
      <c r="V95" s="85"/>
      <c r="W95" s="85"/>
      <c r="X95" s="85"/>
      <c r="Y95" s="85"/>
      <c r="Z95" s="85"/>
    </row>
    <row r="96" spans="1:26" ht="12.75">
      <c r="A96" s="85"/>
      <c r="B96" s="85"/>
      <c r="C96" s="85"/>
      <c r="D96" s="94"/>
      <c r="E96" s="85"/>
      <c r="F96" s="85"/>
      <c r="G96" s="95"/>
      <c r="H96" s="85"/>
      <c r="I96" s="85"/>
      <c r="J96" s="85"/>
      <c r="K96" s="85"/>
      <c r="L96" s="85"/>
      <c r="M96" s="85"/>
      <c r="N96" s="85"/>
      <c r="O96" s="85"/>
      <c r="P96" s="85"/>
      <c r="Q96" s="85"/>
      <c r="R96" s="85"/>
      <c r="S96" s="85"/>
      <c r="T96" s="85"/>
      <c r="U96" s="85"/>
      <c r="V96" s="85"/>
      <c r="W96" s="85"/>
      <c r="X96" s="85"/>
      <c r="Y96" s="85"/>
      <c r="Z96" s="85"/>
    </row>
    <row r="97" spans="1:26" ht="12.75">
      <c r="A97" s="85"/>
      <c r="B97" s="85"/>
      <c r="C97" s="85"/>
      <c r="D97" s="94"/>
      <c r="E97" s="85"/>
      <c r="F97" s="85"/>
      <c r="G97" s="95"/>
      <c r="H97" s="85"/>
      <c r="I97" s="85"/>
      <c r="J97" s="85"/>
      <c r="K97" s="85"/>
      <c r="L97" s="85"/>
      <c r="M97" s="85"/>
      <c r="N97" s="85"/>
      <c r="O97" s="85"/>
      <c r="P97" s="85"/>
      <c r="Q97" s="85"/>
      <c r="R97" s="85"/>
      <c r="S97" s="85"/>
      <c r="T97" s="85"/>
      <c r="U97" s="85"/>
      <c r="V97" s="85"/>
      <c r="W97" s="85"/>
      <c r="X97" s="85"/>
      <c r="Y97" s="85"/>
      <c r="Z97" s="85"/>
    </row>
    <row r="98" spans="1:26" ht="12.75">
      <c r="A98" s="85"/>
      <c r="B98" s="85"/>
      <c r="C98" s="85"/>
      <c r="D98" s="94"/>
      <c r="E98" s="85"/>
      <c r="F98" s="85"/>
      <c r="G98" s="95"/>
      <c r="H98" s="85"/>
      <c r="I98" s="85"/>
      <c r="J98" s="85"/>
      <c r="K98" s="85"/>
      <c r="L98" s="85"/>
      <c r="M98" s="85"/>
      <c r="N98" s="85"/>
      <c r="O98" s="85"/>
      <c r="P98" s="85"/>
      <c r="Q98" s="85"/>
      <c r="R98" s="85"/>
      <c r="S98" s="85"/>
      <c r="T98" s="85"/>
      <c r="U98" s="85"/>
      <c r="V98" s="85"/>
      <c r="W98" s="85"/>
      <c r="X98" s="85"/>
      <c r="Y98" s="85"/>
      <c r="Z98" s="85"/>
    </row>
    <row r="99" spans="1:26" ht="12.75">
      <c r="A99" s="85"/>
      <c r="B99" s="85"/>
      <c r="C99" s="85"/>
      <c r="D99" s="94"/>
      <c r="E99" s="85"/>
      <c r="F99" s="85"/>
      <c r="G99" s="95"/>
      <c r="H99" s="85"/>
      <c r="I99" s="85"/>
      <c r="J99" s="85"/>
      <c r="K99" s="85"/>
      <c r="L99" s="85"/>
      <c r="M99" s="85"/>
      <c r="N99" s="85"/>
      <c r="O99" s="85"/>
      <c r="P99" s="85"/>
      <c r="Q99" s="85"/>
      <c r="R99" s="85"/>
      <c r="S99" s="85"/>
      <c r="T99" s="85"/>
      <c r="U99" s="85"/>
      <c r="V99" s="85"/>
      <c r="W99" s="85"/>
      <c r="X99" s="85"/>
      <c r="Y99" s="85"/>
      <c r="Z99" s="85"/>
    </row>
    <row r="100" spans="1:26" ht="12.75">
      <c r="A100" s="85"/>
      <c r="B100" s="85"/>
      <c r="C100" s="85"/>
      <c r="D100" s="94"/>
      <c r="E100" s="85"/>
      <c r="F100" s="85"/>
      <c r="G100" s="95"/>
      <c r="H100" s="85"/>
      <c r="I100" s="85"/>
      <c r="J100" s="85"/>
      <c r="K100" s="85"/>
      <c r="L100" s="85"/>
      <c r="M100" s="85"/>
      <c r="N100" s="85"/>
      <c r="O100" s="85"/>
      <c r="P100" s="85"/>
      <c r="Q100" s="85"/>
      <c r="R100" s="85"/>
      <c r="S100" s="85"/>
      <c r="T100" s="85"/>
      <c r="U100" s="85"/>
      <c r="V100" s="85"/>
      <c r="W100" s="85"/>
      <c r="X100" s="85"/>
      <c r="Y100" s="85"/>
      <c r="Z100" s="85"/>
    </row>
    <row r="101" spans="1:26" ht="12.75">
      <c r="A101" s="85"/>
      <c r="B101" s="85"/>
      <c r="C101" s="85"/>
      <c r="D101" s="94"/>
      <c r="E101" s="85"/>
      <c r="F101" s="85"/>
      <c r="G101" s="95"/>
      <c r="H101" s="85"/>
      <c r="I101" s="85"/>
      <c r="J101" s="85"/>
      <c r="K101" s="85"/>
      <c r="L101" s="85"/>
      <c r="M101" s="85"/>
      <c r="N101" s="85"/>
      <c r="O101" s="85"/>
      <c r="P101" s="85"/>
      <c r="Q101" s="85"/>
      <c r="R101" s="85"/>
      <c r="S101" s="85"/>
      <c r="T101" s="85"/>
      <c r="U101" s="85"/>
      <c r="V101" s="85"/>
      <c r="W101" s="85"/>
      <c r="X101" s="85"/>
      <c r="Y101" s="85"/>
      <c r="Z101" s="85"/>
    </row>
    <row r="102" spans="1:26" ht="12.75">
      <c r="A102" s="85"/>
      <c r="B102" s="85"/>
      <c r="C102" s="85"/>
      <c r="D102" s="94"/>
      <c r="E102" s="85"/>
      <c r="F102" s="85"/>
      <c r="G102" s="95"/>
      <c r="H102" s="85"/>
      <c r="I102" s="85"/>
      <c r="J102" s="85"/>
      <c r="K102" s="85"/>
      <c r="L102" s="85"/>
      <c r="M102" s="85"/>
      <c r="N102" s="85"/>
      <c r="O102" s="85"/>
      <c r="P102" s="85"/>
      <c r="Q102" s="85"/>
      <c r="R102" s="85"/>
      <c r="S102" s="85"/>
      <c r="T102" s="85"/>
      <c r="U102" s="85"/>
      <c r="V102" s="85"/>
      <c r="W102" s="85"/>
      <c r="X102" s="85"/>
      <c r="Y102" s="85"/>
      <c r="Z102" s="85"/>
    </row>
    <row r="103" spans="1:26" ht="12.75">
      <c r="A103" s="85"/>
      <c r="B103" s="85"/>
      <c r="C103" s="85"/>
      <c r="D103" s="94"/>
      <c r="E103" s="85"/>
      <c r="F103" s="85"/>
      <c r="G103" s="95"/>
      <c r="H103" s="85"/>
      <c r="I103" s="85"/>
      <c r="J103" s="85"/>
      <c r="K103" s="85"/>
      <c r="L103" s="85"/>
      <c r="M103" s="85"/>
      <c r="N103" s="85"/>
      <c r="O103" s="85"/>
      <c r="P103" s="85"/>
      <c r="Q103" s="85"/>
      <c r="R103" s="85"/>
      <c r="S103" s="85"/>
      <c r="T103" s="85"/>
      <c r="U103" s="85"/>
      <c r="V103" s="85"/>
      <c r="W103" s="85"/>
      <c r="X103" s="85"/>
      <c r="Y103" s="85"/>
      <c r="Z103" s="85"/>
    </row>
    <row r="104" spans="1:26" ht="12.75">
      <c r="A104" s="85"/>
      <c r="B104" s="85"/>
      <c r="C104" s="85"/>
      <c r="D104" s="94"/>
      <c r="E104" s="85"/>
      <c r="F104" s="85"/>
      <c r="G104" s="95"/>
      <c r="H104" s="85"/>
      <c r="I104" s="85"/>
      <c r="J104" s="85"/>
      <c r="K104" s="85"/>
      <c r="L104" s="85"/>
      <c r="M104" s="85"/>
      <c r="N104" s="85"/>
      <c r="O104" s="85"/>
      <c r="P104" s="85"/>
      <c r="Q104" s="85"/>
      <c r="R104" s="85"/>
      <c r="S104" s="85"/>
      <c r="T104" s="85"/>
      <c r="U104" s="85"/>
      <c r="V104" s="85"/>
      <c r="W104" s="85"/>
      <c r="X104" s="85"/>
      <c r="Y104" s="85"/>
      <c r="Z104" s="85"/>
    </row>
    <row r="105" spans="1:26" ht="12.75">
      <c r="A105" s="85"/>
      <c r="B105" s="85"/>
      <c r="C105" s="85"/>
      <c r="D105" s="94"/>
      <c r="E105" s="85"/>
      <c r="F105" s="85"/>
      <c r="G105" s="95"/>
      <c r="H105" s="85"/>
      <c r="I105" s="85"/>
      <c r="J105" s="85"/>
      <c r="K105" s="85"/>
      <c r="L105" s="85"/>
      <c r="M105" s="85"/>
      <c r="N105" s="85"/>
      <c r="O105" s="85"/>
      <c r="P105" s="85"/>
      <c r="Q105" s="85"/>
      <c r="R105" s="85"/>
      <c r="S105" s="85"/>
      <c r="T105" s="85"/>
      <c r="U105" s="85"/>
      <c r="V105" s="85"/>
      <c r="W105" s="85"/>
      <c r="X105" s="85"/>
      <c r="Y105" s="85"/>
      <c r="Z105" s="85"/>
    </row>
    <row r="106" spans="1:26" ht="12.75">
      <c r="A106" s="85"/>
      <c r="B106" s="85"/>
      <c r="C106" s="85"/>
      <c r="D106" s="94"/>
      <c r="E106" s="85"/>
      <c r="F106" s="85"/>
      <c r="G106" s="95"/>
      <c r="H106" s="85"/>
      <c r="I106" s="85"/>
      <c r="J106" s="85"/>
      <c r="K106" s="85"/>
      <c r="L106" s="85"/>
      <c r="M106" s="85"/>
      <c r="N106" s="85"/>
      <c r="O106" s="85"/>
      <c r="P106" s="85"/>
      <c r="Q106" s="85"/>
      <c r="R106" s="85"/>
      <c r="S106" s="85"/>
      <c r="T106" s="85"/>
      <c r="U106" s="85"/>
      <c r="V106" s="85"/>
      <c r="W106" s="85"/>
      <c r="X106" s="85"/>
      <c r="Y106" s="85"/>
      <c r="Z106" s="85"/>
    </row>
    <row r="107" spans="1:26" ht="12.75">
      <c r="A107" s="85"/>
      <c r="B107" s="85"/>
      <c r="C107" s="85"/>
      <c r="D107" s="94"/>
      <c r="E107" s="85"/>
      <c r="F107" s="85"/>
      <c r="G107" s="95"/>
      <c r="H107" s="85"/>
      <c r="I107" s="85"/>
      <c r="J107" s="85"/>
      <c r="K107" s="85"/>
      <c r="L107" s="85"/>
      <c r="M107" s="85"/>
      <c r="N107" s="85"/>
      <c r="O107" s="85"/>
      <c r="P107" s="85"/>
      <c r="Q107" s="85"/>
      <c r="R107" s="85"/>
      <c r="S107" s="85"/>
      <c r="T107" s="85"/>
      <c r="U107" s="85"/>
      <c r="V107" s="85"/>
      <c r="W107" s="85"/>
      <c r="X107" s="85"/>
      <c r="Y107" s="85"/>
      <c r="Z107" s="85"/>
    </row>
    <row r="108" spans="1:26" ht="12.75">
      <c r="A108" s="85"/>
      <c r="B108" s="85"/>
      <c r="C108" s="85"/>
      <c r="D108" s="94"/>
      <c r="E108" s="85"/>
      <c r="F108" s="85"/>
      <c r="G108" s="95"/>
      <c r="H108" s="85"/>
      <c r="I108" s="85"/>
      <c r="J108" s="85"/>
      <c r="K108" s="85"/>
      <c r="L108" s="85"/>
      <c r="M108" s="85"/>
      <c r="N108" s="85"/>
      <c r="O108" s="85"/>
      <c r="P108" s="85"/>
      <c r="Q108" s="85"/>
      <c r="R108" s="85"/>
      <c r="S108" s="85"/>
      <c r="T108" s="85"/>
      <c r="U108" s="85"/>
      <c r="V108" s="85"/>
      <c r="W108" s="85"/>
      <c r="X108" s="85"/>
      <c r="Y108" s="85"/>
      <c r="Z108" s="85"/>
    </row>
    <row r="109" spans="1:26" ht="12.75">
      <c r="A109" s="85"/>
      <c r="B109" s="85"/>
      <c r="C109" s="85"/>
      <c r="D109" s="94"/>
      <c r="E109" s="85"/>
      <c r="F109" s="85"/>
      <c r="G109" s="95"/>
      <c r="H109" s="85"/>
      <c r="I109" s="85"/>
      <c r="J109" s="85"/>
      <c r="K109" s="85"/>
      <c r="L109" s="85"/>
      <c r="M109" s="85"/>
      <c r="N109" s="85"/>
      <c r="O109" s="85"/>
      <c r="P109" s="85"/>
      <c r="Q109" s="85"/>
      <c r="R109" s="85"/>
      <c r="S109" s="85"/>
      <c r="T109" s="85"/>
      <c r="U109" s="85"/>
      <c r="V109" s="85"/>
      <c r="W109" s="85"/>
      <c r="X109" s="85"/>
      <c r="Y109" s="85"/>
      <c r="Z109" s="85"/>
    </row>
    <row r="110" spans="1:26" ht="12.75">
      <c r="A110" s="85"/>
      <c r="B110" s="85"/>
      <c r="C110" s="85"/>
      <c r="D110" s="94"/>
      <c r="E110" s="85"/>
      <c r="F110" s="85"/>
      <c r="G110" s="95"/>
      <c r="H110" s="85"/>
      <c r="I110" s="85"/>
      <c r="J110" s="85"/>
      <c r="K110" s="85"/>
      <c r="L110" s="85"/>
      <c r="M110" s="85"/>
      <c r="N110" s="85"/>
      <c r="O110" s="85"/>
      <c r="P110" s="85"/>
      <c r="Q110" s="85"/>
      <c r="R110" s="85"/>
      <c r="S110" s="85"/>
      <c r="T110" s="85"/>
      <c r="U110" s="85"/>
      <c r="V110" s="85"/>
      <c r="W110" s="85"/>
      <c r="X110" s="85"/>
      <c r="Y110" s="85"/>
      <c r="Z110" s="85"/>
    </row>
    <row r="111" spans="1:26" ht="12.75">
      <c r="A111" s="85"/>
      <c r="B111" s="85"/>
      <c r="C111" s="85"/>
      <c r="D111" s="94"/>
      <c r="E111" s="85"/>
      <c r="F111" s="85"/>
      <c r="G111" s="95"/>
      <c r="H111" s="85"/>
      <c r="I111" s="85"/>
      <c r="J111" s="85"/>
      <c r="K111" s="85"/>
      <c r="L111" s="85"/>
      <c r="M111" s="85"/>
      <c r="N111" s="85"/>
      <c r="O111" s="85"/>
      <c r="P111" s="85"/>
      <c r="Q111" s="85"/>
      <c r="R111" s="85"/>
      <c r="S111" s="85"/>
      <c r="T111" s="85"/>
      <c r="U111" s="85"/>
      <c r="V111" s="85"/>
      <c r="W111" s="85"/>
      <c r="X111" s="85"/>
      <c r="Y111" s="85"/>
      <c r="Z111" s="85"/>
    </row>
    <row r="112" spans="1:26" ht="12.75">
      <c r="A112" s="85"/>
      <c r="B112" s="85"/>
      <c r="C112" s="85"/>
      <c r="D112" s="94"/>
      <c r="E112" s="85"/>
      <c r="F112" s="85"/>
      <c r="G112" s="95"/>
      <c r="H112" s="85"/>
      <c r="I112" s="85"/>
      <c r="J112" s="85"/>
      <c r="K112" s="85"/>
      <c r="L112" s="85"/>
      <c r="M112" s="85"/>
      <c r="N112" s="85"/>
      <c r="O112" s="85"/>
      <c r="P112" s="85"/>
      <c r="Q112" s="85"/>
      <c r="R112" s="85"/>
      <c r="S112" s="85"/>
      <c r="T112" s="85"/>
      <c r="U112" s="85"/>
      <c r="V112" s="85"/>
      <c r="W112" s="85"/>
      <c r="X112" s="85"/>
      <c r="Y112" s="85"/>
      <c r="Z112" s="85"/>
    </row>
    <row r="113" spans="1:26" ht="12.75">
      <c r="A113" s="85"/>
      <c r="B113" s="85"/>
      <c r="C113" s="85"/>
      <c r="D113" s="94"/>
      <c r="E113" s="85"/>
      <c r="F113" s="85"/>
      <c r="G113" s="95"/>
      <c r="H113" s="85"/>
      <c r="I113" s="85"/>
      <c r="J113" s="85"/>
      <c r="K113" s="85"/>
      <c r="L113" s="85"/>
      <c r="M113" s="85"/>
      <c r="N113" s="85"/>
      <c r="O113" s="85"/>
      <c r="P113" s="85"/>
      <c r="Q113" s="85"/>
      <c r="R113" s="85"/>
      <c r="S113" s="85"/>
      <c r="T113" s="85"/>
      <c r="U113" s="85"/>
      <c r="V113" s="85"/>
      <c r="W113" s="85"/>
      <c r="X113" s="85"/>
      <c r="Y113" s="85"/>
      <c r="Z113" s="85"/>
    </row>
    <row r="114" spans="1:26" ht="12.75">
      <c r="A114" s="85"/>
      <c r="B114" s="85"/>
      <c r="C114" s="85"/>
      <c r="D114" s="94"/>
      <c r="E114" s="85"/>
      <c r="F114" s="85"/>
      <c r="G114" s="95"/>
      <c r="H114" s="85"/>
      <c r="I114" s="85"/>
      <c r="J114" s="85"/>
      <c r="K114" s="85"/>
      <c r="L114" s="85"/>
      <c r="M114" s="85"/>
      <c r="N114" s="85"/>
      <c r="O114" s="85"/>
      <c r="P114" s="85"/>
      <c r="Q114" s="85"/>
      <c r="R114" s="85"/>
      <c r="S114" s="85"/>
      <c r="T114" s="85"/>
      <c r="U114" s="85"/>
      <c r="V114" s="85"/>
      <c r="W114" s="85"/>
      <c r="X114" s="85"/>
      <c r="Y114" s="85"/>
      <c r="Z114" s="85"/>
    </row>
    <row r="115" spans="1:26" ht="12.75">
      <c r="A115" s="85"/>
      <c r="B115" s="85"/>
      <c r="C115" s="85"/>
      <c r="D115" s="94"/>
      <c r="E115" s="85"/>
      <c r="F115" s="85"/>
      <c r="G115" s="95"/>
      <c r="H115" s="85"/>
      <c r="I115" s="85"/>
      <c r="J115" s="85"/>
      <c r="K115" s="85"/>
      <c r="L115" s="85"/>
      <c r="M115" s="85"/>
      <c r="N115" s="85"/>
      <c r="O115" s="85"/>
      <c r="P115" s="85"/>
      <c r="Q115" s="85"/>
      <c r="R115" s="85"/>
      <c r="S115" s="85"/>
      <c r="T115" s="85"/>
      <c r="U115" s="85"/>
      <c r="V115" s="85"/>
      <c r="W115" s="85"/>
      <c r="X115" s="85"/>
      <c r="Y115" s="85"/>
      <c r="Z115" s="85"/>
    </row>
    <row r="116" spans="1:26" ht="12.75">
      <c r="A116" s="85"/>
      <c r="B116" s="85"/>
      <c r="C116" s="85"/>
      <c r="D116" s="94"/>
      <c r="E116" s="85"/>
      <c r="F116" s="85"/>
      <c r="G116" s="95"/>
      <c r="H116" s="85"/>
      <c r="I116" s="85"/>
      <c r="J116" s="85"/>
      <c r="K116" s="85"/>
      <c r="L116" s="85"/>
      <c r="M116" s="85"/>
      <c r="N116" s="85"/>
      <c r="O116" s="85"/>
      <c r="P116" s="85"/>
      <c r="Q116" s="85"/>
      <c r="R116" s="85"/>
      <c r="S116" s="85"/>
      <c r="T116" s="85"/>
      <c r="U116" s="85"/>
      <c r="V116" s="85"/>
      <c r="W116" s="85"/>
      <c r="X116" s="85"/>
      <c r="Y116" s="85"/>
      <c r="Z116" s="85"/>
    </row>
    <row r="117" spans="1:26" ht="12.75">
      <c r="A117" s="85"/>
      <c r="B117" s="85"/>
      <c r="C117" s="85"/>
      <c r="D117" s="94"/>
      <c r="E117" s="85"/>
      <c r="F117" s="85"/>
      <c r="G117" s="95"/>
      <c r="H117" s="85"/>
      <c r="I117" s="85"/>
      <c r="J117" s="85"/>
      <c r="K117" s="85"/>
      <c r="L117" s="85"/>
      <c r="M117" s="85"/>
      <c r="N117" s="85"/>
      <c r="O117" s="85"/>
      <c r="P117" s="85"/>
      <c r="Q117" s="85"/>
      <c r="R117" s="85"/>
      <c r="S117" s="85"/>
      <c r="T117" s="85"/>
      <c r="U117" s="85"/>
      <c r="V117" s="85"/>
      <c r="W117" s="85"/>
      <c r="X117" s="85"/>
      <c r="Y117" s="85"/>
      <c r="Z117" s="85"/>
    </row>
    <row r="118" spans="1:26" ht="12.75">
      <c r="A118" s="85"/>
      <c r="B118" s="85"/>
      <c r="C118" s="85"/>
      <c r="D118" s="94"/>
      <c r="E118" s="85"/>
      <c r="F118" s="85"/>
      <c r="G118" s="95"/>
      <c r="H118" s="85"/>
      <c r="I118" s="85"/>
      <c r="J118" s="85"/>
      <c r="K118" s="85"/>
      <c r="L118" s="85"/>
      <c r="M118" s="85"/>
      <c r="N118" s="85"/>
      <c r="O118" s="85"/>
      <c r="P118" s="85"/>
      <c r="Q118" s="85"/>
      <c r="R118" s="85"/>
      <c r="S118" s="85"/>
      <c r="T118" s="85"/>
      <c r="U118" s="85"/>
      <c r="V118" s="85"/>
      <c r="W118" s="85"/>
      <c r="X118" s="85"/>
      <c r="Y118" s="85"/>
      <c r="Z118" s="85"/>
    </row>
    <row r="119" spans="1:26" ht="12.75">
      <c r="A119" s="85"/>
      <c r="B119" s="85"/>
      <c r="C119" s="85"/>
      <c r="D119" s="94"/>
      <c r="E119" s="85"/>
      <c r="F119" s="85"/>
      <c r="G119" s="95"/>
      <c r="H119" s="85"/>
      <c r="I119" s="85"/>
      <c r="J119" s="85"/>
      <c r="K119" s="85"/>
      <c r="L119" s="85"/>
      <c r="M119" s="85"/>
      <c r="N119" s="85"/>
      <c r="O119" s="85"/>
      <c r="P119" s="85"/>
      <c r="Q119" s="85"/>
      <c r="R119" s="85"/>
      <c r="S119" s="85"/>
      <c r="T119" s="85"/>
      <c r="U119" s="85"/>
      <c r="V119" s="85"/>
      <c r="W119" s="85"/>
      <c r="X119" s="85"/>
      <c r="Y119" s="85"/>
      <c r="Z119" s="85"/>
    </row>
    <row r="120" spans="1:26" ht="12.75">
      <c r="A120" s="85"/>
      <c r="B120" s="85"/>
      <c r="C120" s="85"/>
      <c r="D120" s="94"/>
      <c r="E120" s="85"/>
      <c r="F120" s="85"/>
      <c r="G120" s="95"/>
      <c r="H120" s="85"/>
      <c r="I120" s="85"/>
      <c r="J120" s="85"/>
      <c r="K120" s="85"/>
      <c r="L120" s="85"/>
      <c r="M120" s="85"/>
      <c r="N120" s="85"/>
      <c r="O120" s="85"/>
      <c r="P120" s="85"/>
      <c r="Q120" s="85"/>
      <c r="R120" s="85"/>
      <c r="S120" s="85"/>
      <c r="T120" s="85"/>
      <c r="U120" s="85"/>
      <c r="V120" s="85"/>
      <c r="W120" s="85"/>
      <c r="X120" s="85"/>
      <c r="Y120" s="85"/>
      <c r="Z120" s="85"/>
    </row>
    <row r="121" spans="1:26" ht="12.75">
      <c r="A121" s="85"/>
      <c r="B121" s="85"/>
      <c r="C121" s="85"/>
      <c r="D121" s="94"/>
      <c r="E121" s="85"/>
      <c r="F121" s="85"/>
      <c r="G121" s="95"/>
      <c r="H121" s="85"/>
      <c r="I121" s="85"/>
      <c r="J121" s="85"/>
      <c r="K121" s="85"/>
      <c r="L121" s="85"/>
      <c r="M121" s="85"/>
      <c r="N121" s="85"/>
      <c r="O121" s="85"/>
      <c r="P121" s="85"/>
      <c r="Q121" s="85"/>
      <c r="R121" s="85"/>
      <c r="S121" s="85"/>
      <c r="T121" s="85"/>
      <c r="U121" s="85"/>
      <c r="V121" s="85"/>
      <c r="W121" s="85"/>
      <c r="X121" s="85"/>
      <c r="Y121" s="85"/>
      <c r="Z121" s="85"/>
    </row>
    <row r="122" spans="1:26" ht="12.75">
      <c r="A122" s="85"/>
      <c r="B122" s="85"/>
      <c r="C122" s="85"/>
      <c r="D122" s="94"/>
      <c r="E122" s="85"/>
      <c r="F122" s="85"/>
      <c r="G122" s="95"/>
      <c r="H122" s="85"/>
      <c r="I122" s="85"/>
      <c r="J122" s="85"/>
      <c r="K122" s="85"/>
      <c r="L122" s="85"/>
      <c r="M122" s="85"/>
      <c r="N122" s="85"/>
      <c r="O122" s="85"/>
      <c r="P122" s="85"/>
      <c r="Q122" s="85"/>
      <c r="R122" s="85"/>
      <c r="S122" s="85"/>
      <c r="T122" s="85"/>
      <c r="U122" s="85"/>
      <c r="V122" s="85"/>
      <c r="W122" s="85"/>
      <c r="X122" s="85"/>
      <c r="Y122" s="85"/>
      <c r="Z122" s="85"/>
    </row>
    <row r="123" spans="1:26" ht="12.75">
      <c r="A123" s="85"/>
      <c r="B123" s="85"/>
      <c r="C123" s="85"/>
      <c r="D123" s="94"/>
      <c r="E123" s="85"/>
      <c r="F123" s="85"/>
      <c r="G123" s="95"/>
      <c r="H123" s="85"/>
      <c r="I123" s="85"/>
      <c r="J123" s="85"/>
      <c r="K123" s="85"/>
      <c r="L123" s="85"/>
      <c r="M123" s="85"/>
      <c r="N123" s="85"/>
      <c r="O123" s="85"/>
      <c r="P123" s="85"/>
      <c r="Q123" s="85"/>
      <c r="R123" s="85"/>
      <c r="S123" s="85"/>
      <c r="T123" s="85"/>
      <c r="U123" s="85"/>
      <c r="V123" s="85"/>
      <c r="W123" s="85"/>
      <c r="X123" s="85"/>
      <c r="Y123" s="85"/>
      <c r="Z123" s="85"/>
    </row>
    <row r="124" spans="1:26" ht="12.75">
      <c r="A124" s="85"/>
      <c r="B124" s="85"/>
      <c r="C124" s="85"/>
      <c r="D124" s="94"/>
      <c r="E124" s="85"/>
      <c r="F124" s="85"/>
      <c r="G124" s="95"/>
      <c r="H124" s="85"/>
      <c r="I124" s="85"/>
      <c r="J124" s="85"/>
      <c r="K124" s="85"/>
      <c r="L124" s="85"/>
      <c r="M124" s="85"/>
      <c r="N124" s="85"/>
      <c r="O124" s="85"/>
      <c r="P124" s="85"/>
      <c r="Q124" s="85"/>
      <c r="R124" s="85"/>
      <c r="S124" s="85"/>
      <c r="T124" s="85"/>
      <c r="U124" s="85"/>
      <c r="V124" s="85"/>
      <c r="W124" s="85"/>
      <c r="X124" s="85"/>
      <c r="Y124" s="85"/>
      <c r="Z124" s="85"/>
    </row>
    <row r="125" spans="1:26" ht="12.75">
      <c r="A125" s="85"/>
      <c r="B125" s="85"/>
      <c r="C125" s="85"/>
      <c r="D125" s="94"/>
      <c r="E125" s="85"/>
      <c r="F125" s="85"/>
      <c r="G125" s="95"/>
      <c r="H125" s="85"/>
      <c r="I125" s="85"/>
      <c r="J125" s="85"/>
      <c r="K125" s="85"/>
      <c r="L125" s="85"/>
      <c r="M125" s="85"/>
      <c r="N125" s="85"/>
      <c r="O125" s="85"/>
      <c r="P125" s="85"/>
      <c r="Q125" s="85"/>
      <c r="R125" s="85"/>
      <c r="S125" s="85"/>
      <c r="T125" s="85"/>
      <c r="U125" s="85"/>
      <c r="V125" s="85"/>
      <c r="W125" s="85"/>
      <c r="X125" s="85"/>
      <c r="Y125" s="85"/>
      <c r="Z125" s="85"/>
    </row>
    <row r="126" spans="1:26" ht="12.75">
      <c r="A126" s="85"/>
      <c r="B126" s="85"/>
      <c r="C126" s="85"/>
      <c r="D126" s="94"/>
      <c r="E126" s="85"/>
      <c r="F126" s="85"/>
      <c r="G126" s="95"/>
      <c r="H126" s="85"/>
      <c r="I126" s="85"/>
      <c r="J126" s="85"/>
      <c r="K126" s="85"/>
      <c r="L126" s="85"/>
      <c r="M126" s="85"/>
      <c r="N126" s="85"/>
      <c r="O126" s="85"/>
      <c r="P126" s="85"/>
      <c r="Q126" s="85"/>
      <c r="R126" s="85"/>
      <c r="S126" s="85"/>
      <c r="T126" s="85"/>
      <c r="U126" s="85"/>
      <c r="V126" s="85"/>
      <c r="W126" s="85"/>
      <c r="X126" s="85"/>
      <c r="Y126" s="85"/>
      <c r="Z126" s="85"/>
    </row>
    <row r="127" spans="1:26" ht="12.75">
      <c r="A127" s="85"/>
      <c r="B127" s="85"/>
      <c r="C127" s="85"/>
      <c r="D127" s="94"/>
      <c r="E127" s="85"/>
      <c r="F127" s="85"/>
      <c r="G127" s="95"/>
      <c r="H127" s="85"/>
      <c r="I127" s="85"/>
      <c r="J127" s="85"/>
      <c r="K127" s="85"/>
      <c r="L127" s="85"/>
      <c r="M127" s="85"/>
      <c r="N127" s="85"/>
      <c r="O127" s="85"/>
      <c r="P127" s="85"/>
      <c r="Q127" s="85"/>
      <c r="R127" s="85"/>
      <c r="S127" s="85"/>
      <c r="T127" s="85"/>
      <c r="U127" s="85"/>
      <c r="V127" s="85"/>
      <c r="W127" s="85"/>
      <c r="X127" s="85"/>
      <c r="Y127" s="85"/>
      <c r="Z127" s="85"/>
    </row>
    <row r="128" spans="1:26" ht="12.75">
      <c r="A128" s="85"/>
      <c r="B128" s="85"/>
      <c r="C128" s="85"/>
      <c r="D128" s="94"/>
      <c r="E128" s="85"/>
      <c r="F128" s="85"/>
      <c r="G128" s="95"/>
      <c r="H128" s="85"/>
      <c r="I128" s="85"/>
      <c r="J128" s="85"/>
      <c r="K128" s="85"/>
      <c r="L128" s="85"/>
      <c r="M128" s="85"/>
      <c r="N128" s="85"/>
      <c r="O128" s="85"/>
      <c r="P128" s="85"/>
      <c r="Q128" s="85"/>
      <c r="R128" s="85"/>
      <c r="S128" s="85"/>
      <c r="T128" s="85"/>
      <c r="U128" s="85"/>
      <c r="V128" s="85"/>
      <c r="W128" s="85"/>
      <c r="X128" s="85"/>
      <c r="Y128" s="85"/>
      <c r="Z128" s="85"/>
    </row>
    <row r="129" spans="1:26" ht="12.75">
      <c r="A129" s="85"/>
      <c r="B129" s="85"/>
      <c r="C129" s="85"/>
      <c r="D129" s="94"/>
      <c r="E129" s="85"/>
      <c r="F129" s="85"/>
      <c r="G129" s="95"/>
      <c r="H129" s="85"/>
      <c r="I129" s="85"/>
      <c r="J129" s="85"/>
      <c r="K129" s="85"/>
      <c r="L129" s="85"/>
      <c r="M129" s="85"/>
      <c r="N129" s="85"/>
      <c r="O129" s="85"/>
      <c r="P129" s="85"/>
      <c r="Q129" s="85"/>
      <c r="R129" s="85"/>
      <c r="S129" s="85"/>
      <c r="T129" s="85"/>
      <c r="U129" s="85"/>
      <c r="V129" s="85"/>
      <c r="W129" s="85"/>
      <c r="X129" s="85"/>
      <c r="Y129" s="85"/>
      <c r="Z129" s="85"/>
    </row>
    <row r="130" spans="1:26" ht="12.75">
      <c r="A130" s="85"/>
      <c r="B130" s="85"/>
      <c r="C130" s="85"/>
      <c r="D130" s="94"/>
      <c r="E130" s="85"/>
      <c r="F130" s="85"/>
      <c r="G130" s="95"/>
      <c r="H130" s="85"/>
      <c r="I130" s="85"/>
      <c r="J130" s="85"/>
      <c r="K130" s="85"/>
      <c r="L130" s="85"/>
      <c r="M130" s="85"/>
      <c r="N130" s="85"/>
      <c r="O130" s="85"/>
      <c r="P130" s="85"/>
      <c r="Q130" s="85"/>
      <c r="R130" s="85"/>
      <c r="S130" s="85"/>
      <c r="T130" s="85"/>
      <c r="U130" s="85"/>
      <c r="V130" s="85"/>
      <c r="W130" s="85"/>
      <c r="X130" s="85"/>
      <c r="Y130" s="85"/>
      <c r="Z130" s="85"/>
    </row>
    <row r="131" spans="1:26" ht="12.75">
      <c r="A131" s="85"/>
      <c r="B131" s="85"/>
      <c r="C131" s="85"/>
      <c r="D131" s="94"/>
      <c r="E131" s="85"/>
      <c r="F131" s="85"/>
      <c r="G131" s="95"/>
      <c r="H131" s="85"/>
      <c r="I131" s="85"/>
      <c r="J131" s="85"/>
      <c r="K131" s="85"/>
      <c r="L131" s="85"/>
      <c r="M131" s="85"/>
      <c r="N131" s="85"/>
      <c r="O131" s="85"/>
      <c r="P131" s="85"/>
      <c r="Q131" s="85"/>
      <c r="R131" s="85"/>
      <c r="S131" s="85"/>
      <c r="T131" s="85"/>
      <c r="U131" s="85"/>
      <c r="V131" s="85"/>
      <c r="W131" s="85"/>
      <c r="X131" s="85"/>
      <c r="Y131" s="85"/>
      <c r="Z131" s="85"/>
    </row>
    <row r="132" spans="1:26" ht="12.75">
      <c r="A132" s="85"/>
      <c r="B132" s="85"/>
      <c r="C132" s="85"/>
      <c r="D132" s="94"/>
      <c r="E132" s="85"/>
      <c r="F132" s="85"/>
      <c r="G132" s="95"/>
      <c r="H132" s="85"/>
      <c r="I132" s="85"/>
      <c r="J132" s="85"/>
      <c r="K132" s="85"/>
      <c r="L132" s="85"/>
      <c r="M132" s="85"/>
      <c r="N132" s="85"/>
      <c r="O132" s="85"/>
      <c r="P132" s="85"/>
      <c r="Q132" s="85"/>
      <c r="R132" s="85"/>
      <c r="S132" s="85"/>
      <c r="T132" s="85"/>
      <c r="U132" s="85"/>
      <c r="V132" s="85"/>
      <c r="W132" s="85"/>
      <c r="X132" s="85"/>
      <c r="Y132" s="85"/>
      <c r="Z132" s="85"/>
    </row>
    <row r="133" spans="1:26" ht="12.75">
      <c r="A133" s="85"/>
      <c r="B133" s="85"/>
      <c r="C133" s="85"/>
      <c r="D133" s="94"/>
      <c r="E133" s="85"/>
      <c r="F133" s="85"/>
      <c r="G133" s="95"/>
      <c r="H133" s="85"/>
      <c r="I133" s="85"/>
      <c r="J133" s="85"/>
      <c r="K133" s="85"/>
      <c r="L133" s="85"/>
      <c r="M133" s="85"/>
      <c r="N133" s="85"/>
      <c r="O133" s="85"/>
      <c r="P133" s="85"/>
      <c r="Q133" s="85"/>
      <c r="R133" s="85"/>
      <c r="S133" s="85"/>
      <c r="T133" s="85"/>
      <c r="U133" s="85"/>
      <c r="V133" s="85"/>
      <c r="W133" s="85"/>
      <c r="X133" s="85"/>
      <c r="Y133" s="85"/>
      <c r="Z133" s="85"/>
    </row>
    <row r="134" spans="1:26" ht="12.75">
      <c r="A134" s="85"/>
      <c r="B134" s="85"/>
      <c r="C134" s="85"/>
      <c r="D134" s="94"/>
      <c r="E134" s="85"/>
      <c r="F134" s="85"/>
      <c r="G134" s="95"/>
      <c r="H134" s="85"/>
      <c r="I134" s="85"/>
      <c r="J134" s="85"/>
      <c r="K134" s="85"/>
      <c r="L134" s="85"/>
      <c r="M134" s="85"/>
      <c r="N134" s="85"/>
      <c r="O134" s="85"/>
      <c r="P134" s="85"/>
      <c r="Q134" s="85"/>
      <c r="R134" s="85"/>
      <c r="S134" s="85"/>
      <c r="T134" s="85"/>
      <c r="U134" s="85"/>
      <c r="V134" s="85"/>
      <c r="W134" s="85"/>
      <c r="X134" s="85"/>
      <c r="Y134" s="85"/>
      <c r="Z134" s="85"/>
    </row>
    <row r="135" spans="1:26" ht="12.75">
      <c r="A135" s="85"/>
      <c r="B135" s="85"/>
      <c r="C135" s="85"/>
      <c r="D135" s="94"/>
      <c r="E135" s="85"/>
      <c r="F135" s="85"/>
      <c r="G135" s="95"/>
      <c r="H135" s="85"/>
      <c r="I135" s="85"/>
      <c r="J135" s="85"/>
      <c r="K135" s="85"/>
      <c r="L135" s="85"/>
      <c r="M135" s="85"/>
      <c r="N135" s="85"/>
      <c r="O135" s="85"/>
      <c r="P135" s="85"/>
      <c r="Q135" s="85"/>
      <c r="R135" s="85"/>
      <c r="S135" s="85"/>
      <c r="T135" s="85"/>
      <c r="U135" s="85"/>
      <c r="V135" s="85"/>
      <c r="W135" s="85"/>
      <c r="X135" s="85"/>
      <c r="Y135" s="85"/>
      <c r="Z135" s="85"/>
    </row>
    <row r="136" spans="1:26" ht="12.75">
      <c r="A136" s="85"/>
      <c r="B136" s="85"/>
      <c r="C136" s="85"/>
      <c r="D136" s="94"/>
      <c r="E136" s="85"/>
      <c r="F136" s="85"/>
      <c r="G136" s="95"/>
      <c r="H136" s="85"/>
      <c r="I136" s="85"/>
      <c r="J136" s="85"/>
      <c r="K136" s="85"/>
      <c r="L136" s="85"/>
      <c r="M136" s="85"/>
      <c r="N136" s="85"/>
      <c r="O136" s="85"/>
      <c r="P136" s="85"/>
      <c r="Q136" s="85"/>
      <c r="R136" s="85"/>
      <c r="S136" s="85"/>
      <c r="T136" s="85"/>
      <c r="U136" s="85"/>
      <c r="V136" s="85"/>
      <c r="W136" s="85"/>
      <c r="X136" s="85"/>
      <c r="Y136" s="85"/>
      <c r="Z136" s="85"/>
    </row>
    <row r="137" spans="1:26" ht="12.75">
      <c r="A137" s="85"/>
      <c r="B137" s="85"/>
      <c r="C137" s="85"/>
      <c r="D137" s="94"/>
      <c r="E137" s="85"/>
      <c r="F137" s="85"/>
      <c r="G137" s="95"/>
      <c r="H137" s="85"/>
      <c r="I137" s="85"/>
      <c r="J137" s="85"/>
      <c r="K137" s="85"/>
      <c r="L137" s="85"/>
      <c r="M137" s="85"/>
      <c r="N137" s="85"/>
      <c r="O137" s="85"/>
      <c r="P137" s="85"/>
      <c r="Q137" s="85"/>
      <c r="R137" s="85"/>
      <c r="S137" s="85"/>
      <c r="T137" s="85"/>
      <c r="U137" s="85"/>
      <c r="V137" s="85"/>
      <c r="W137" s="85"/>
      <c r="X137" s="85"/>
      <c r="Y137" s="85"/>
      <c r="Z137" s="85"/>
    </row>
    <row r="138" spans="1:26" ht="12.75">
      <c r="A138" s="85"/>
      <c r="B138" s="85"/>
      <c r="C138" s="85"/>
      <c r="D138" s="94"/>
      <c r="E138" s="85"/>
      <c r="F138" s="85"/>
      <c r="G138" s="95"/>
      <c r="H138" s="85"/>
      <c r="I138" s="85"/>
      <c r="J138" s="85"/>
      <c r="K138" s="85"/>
      <c r="L138" s="85"/>
      <c r="M138" s="85"/>
      <c r="N138" s="85"/>
      <c r="O138" s="85"/>
      <c r="P138" s="85"/>
      <c r="Q138" s="85"/>
      <c r="R138" s="85"/>
      <c r="S138" s="85"/>
      <c r="T138" s="85"/>
      <c r="U138" s="85"/>
      <c r="V138" s="85"/>
      <c r="W138" s="85"/>
      <c r="X138" s="85"/>
      <c r="Y138" s="85"/>
      <c r="Z138" s="85"/>
    </row>
    <row r="139" spans="1:26" ht="12.75">
      <c r="A139" s="85"/>
      <c r="B139" s="85"/>
      <c r="C139" s="85"/>
      <c r="D139" s="94"/>
      <c r="E139" s="85"/>
      <c r="F139" s="85"/>
      <c r="G139" s="95"/>
      <c r="H139" s="85"/>
      <c r="I139" s="85"/>
      <c r="J139" s="85"/>
      <c r="K139" s="85"/>
      <c r="L139" s="85"/>
      <c r="M139" s="85"/>
      <c r="N139" s="85"/>
      <c r="O139" s="85"/>
      <c r="P139" s="85"/>
      <c r="Q139" s="85"/>
      <c r="R139" s="85"/>
      <c r="S139" s="85"/>
      <c r="T139" s="85"/>
      <c r="U139" s="85"/>
      <c r="V139" s="85"/>
      <c r="W139" s="85"/>
      <c r="X139" s="85"/>
      <c r="Y139" s="85"/>
      <c r="Z139" s="85"/>
    </row>
    <row r="140" spans="1:26" ht="12.75">
      <c r="A140" s="85"/>
      <c r="B140" s="85"/>
      <c r="C140" s="85"/>
      <c r="D140" s="94"/>
      <c r="E140" s="85"/>
      <c r="F140" s="85"/>
      <c r="G140" s="95"/>
      <c r="H140" s="85"/>
      <c r="I140" s="85"/>
      <c r="J140" s="85"/>
      <c r="K140" s="85"/>
      <c r="L140" s="85"/>
      <c r="M140" s="85"/>
      <c r="N140" s="85"/>
      <c r="O140" s="85"/>
      <c r="P140" s="85"/>
      <c r="Q140" s="85"/>
      <c r="R140" s="85"/>
      <c r="S140" s="85"/>
      <c r="T140" s="85"/>
      <c r="U140" s="85"/>
      <c r="V140" s="85"/>
      <c r="W140" s="85"/>
      <c r="X140" s="85"/>
      <c r="Y140" s="85"/>
      <c r="Z140" s="85"/>
    </row>
    <row r="141" spans="1:26" ht="12.75">
      <c r="A141" s="85"/>
      <c r="B141" s="85"/>
      <c r="C141" s="85"/>
      <c r="D141" s="94"/>
      <c r="E141" s="85"/>
      <c r="F141" s="85"/>
      <c r="G141" s="95"/>
      <c r="H141" s="85"/>
      <c r="I141" s="85"/>
      <c r="J141" s="85"/>
      <c r="K141" s="85"/>
      <c r="L141" s="85"/>
      <c r="M141" s="85"/>
      <c r="N141" s="85"/>
      <c r="O141" s="85"/>
      <c r="P141" s="85"/>
      <c r="Q141" s="85"/>
      <c r="R141" s="85"/>
      <c r="S141" s="85"/>
      <c r="T141" s="85"/>
      <c r="U141" s="85"/>
      <c r="V141" s="85"/>
      <c r="W141" s="85"/>
      <c r="X141" s="85"/>
      <c r="Y141" s="85"/>
      <c r="Z141" s="85"/>
    </row>
    <row r="142" spans="1:26" ht="12.75">
      <c r="A142" s="85"/>
      <c r="B142" s="85"/>
      <c r="C142" s="85"/>
      <c r="D142" s="94"/>
      <c r="E142" s="85"/>
      <c r="F142" s="85"/>
      <c r="G142" s="95"/>
      <c r="H142" s="85"/>
      <c r="I142" s="85"/>
      <c r="J142" s="85"/>
      <c r="K142" s="85"/>
      <c r="L142" s="85"/>
      <c r="M142" s="85"/>
      <c r="N142" s="85"/>
      <c r="O142" s="85"/>
      <c r="P142" s="85"/>
      <c r="Q142" s="85"/>
      <c r="R142" s="85"/>
      <c r="S142" s="85"/>
      <c r="T142" s="85"/>
      <c r="U142" s="85"/>
      <c r="V142" s="85"/>
      <c r="W142" s="85"/>
      <c r="X142" s="85"/>
      <c r="Y142" s="85"/>
      <c r="Z142" s="85"/>
    </row>
    <row r="143" spans="1:26" ht="12.75">
      <c r="A143" s="85"/>
      <c r="B143" s="85"/>
      <c r="C143" s="85"/>
      <c r="D143" s="94"/>
      <c r="E143" s="85"/>
      <c r="F143" s="85"/>
      <c r="G143" s="95"/>
      <c r="H143" s="85"/>
      <c r="I143" s="85"/>
      <c r="J143" s="85"/>
      <c r="K143" s="85"/>
      <c r="L143" s="85"/>
      <c r="M143" s="85"/>
      <c r="N143" s="85"/>
      <c r="O143" s="85"/>
      <c r="P143" s="85"/>
      <c r="Q143" s="85"/>
      <c r="R143" s="85"/>
      <c r="S143" s="85"/>
      <c r="T143" s="85"/>
      <c r="U143" s="85"/>
      <c r="V143" s="85"/>
      <c r="W143" s="85"/>
      <c r="X143" s="85"/>
      <c r="Y143" s="85"/>
      <c r="Z143" s="85"/>
    </row>
    <row r="144" spans="1:26" ht="12.75">
      <c r="A144" s="85"/>
      <c r="B144" s="85"/>
      <c r="C144" s="85"/>
      <c r="D144" s="94"/>
      <c r="E144" s="85"/>
      <c r="F144" s="85"/>
      <c r="G144" s="95"/>
      <c r="H144" s="85"/>
      <c r="I144" s="85"/>
      <c r="J144" s="85"/>
      <c r="K144" s="85"/>
      <c r="L144" s="85"/>
      <c r="M144" s="85"/>
      <c r="N144" s="85"/>
      <c r="O144" s="85"/>
      <c r="P144" s="85"/>
      <c r="Q144" s="85"/>
      <c r="R144" s="85"/>
      <c r="S144" s="85"/>
      <c r="T144" s="85"/>
      <c r="U144" s="85"/>
      <c r="V144" s="85"/>
      <c r="W144" s="85"/>
      <c r="X144" s="85"/>
      <c r="Y144" s="85"/>
      <c r="Z144" s="85"/>
    </row>
    <row r="145" spans="1:26" ht="12.75">
      <c r="A145" s="85"/>
      <c r="B145" s="85"/>
      <c r="C145" s="85"/>
      <c r="D145" s="94"/>
      <c r="E145" s="85"/>
      <c r="F145" s="85"/>
      <c r="G145" s="95"/>
      <c r="H145" s="85"/>
      <c r="I145" s="85"/>
      <c r="J145" s="85"/>
      <c r="K145" s="85"/>
      <c r="L145" s="85"/>
      <c r="M145" s="85"/>
      <c r="N145" s="85"/>
      <c r="O145" s="85"/>
      <c r="P145" s="85"/>
      <c r="Q145" s="85"/>
      <c r="R145" s="85"/>
      <c r="S145" s="85"/>
      <c r="T145" s="85"/>
      <c r="U145" s="85"/>
      <c r="V145" s="85"/>
      <c r="W145" s="85"/>
      <c r="X145" s="85"/>
      <c r="Y145" s="85"/>
      <c r="Z145" s="85"/>
    </row>
    <row r="146" spans="1:26" ht="12.75">
      <c r="A146" s="85"/>
      <c r="B146" s="85"/>
      <c r="C146" s="85"/>
      <c r="D146" s="94"/>
      <c r="E146" s="85"/>
      <c r="F146" s="85"/>
      <c r="G146" s="95"/>
      <c r="H146" s="85"/>
      <c r="I146" s="85"/>
      <c r="J146" s="85"/>
      <c r="K146" s="85"/>
      <c r="L146" s="85"/>
      <c r="M146" s="85"/>
      <c r="N146" s="85"/>
      <c r="O146" s="85"/>
      <c r="P146" s="85"/>
      <c r="Q146" s="85"/>
      <c r="R146" s="85"/>
      <c r="S146" s="85"/>
      <c r="T146" s="85"/>
      <c r="U146" s="85"/>
      <c r="V146" s="85"/>
      <c r="W146" s="85"/>
      <c r="X146" s="85"/>
      <c r="Y146" s="85"/>
      <c r="Z146" s="85"/>
    </row>
    <row r="147" spans="1:26" ht="12.75">
      <c r="A147" s="85"/>
      <c r="B147" s="85"/>
      <c r="C147" s="85"/>
      <c r="D147" s="94"/>
      <c r="E147" s="85"/>
      <c r="F147" s="85"/>
      <c r="G147" s="95"/>
      <c r="H147" s="85"/>
      <c r="I147" s="85"/>
      <c r="J147" s="85"/>
      <c r="K147" s="85"/>
      <c r="L147" s="85"/>
      <c r="M147" s="85"/>
      <c r="N147" s="85"/>
      <c r="O147" s="85"/>
      <c r="P147" s="85"/>
      <c r="Q147" s="85"/>
      <c r="R147" s="85"/>
      <c r="S147" s="85"/>
      <c r="T147" s="85"/>
      <c r="U147" s="85"/>
      <c r="V147" s="85"/>
      <c r="W147" s="85"/>
      <c r="X147" s="85"/>
      <c r="Y147" s="85"/>
      <c r="Z147" s="85"/>
    </row>
    <row r="148" spans="1:26" ht="12.75">
      <c r="A148" s="85"/>
      <c r="B148" s="85"/>
      <c r="C148" s="85"/>
      <c r="D148" s="94"/>
      <c r="E148" s="85"/>
      <c r="F148" s="85"/>
      <c r="G148" s="95"/>
      <c r="H148" s="85"/>
      <c r="I148" s="85"/>
      <c r="J148" s="85"/>
      <c r="K148" s="85"/>
      <c r="L148" s="85"/>
      <c r="M148" s="85"/>
      <c r="N148" s="85"/>
      <c r="O148" s="85"/>
      <c r="P148" s="85"/>
      <c r="Q148" s="85"/>
      <c r="R148" s="85"/>
      <c r="S148" s="85"/>
      <c r="T148" s="85"/>
      <c r="U148" s="85"/>
      <c r="V148" s="85"/>
      <c r="W148" s="85"/>
      <c r="X148" s="85"/>
      <c r="Y148" s="85"/>
      <c r="Z148" s="85"/>
    </row>
    <row r="149" spans="1:26" ht="12.75">
      <c r="A149" s="85"/>
      <c r="B149" s="85"/>
      <c r="C149" s="85"/>
      <c r="D149" s="94"/>
      <c r="E149" s="85"/>
      <c r="F149" s="85"/>
      <c r="G149" s="95"/>
      <c r="H149" s="85"/>
      <c r="I149" s="85"/>
      <c r="J149" s="85"/>
      <c r="K149" s="85"/>
      <c r="L149" s="85"/>
      <c r="M149" s="85"/>
      <c r="N149" s="85"/>
      <c r="O149" s="85"/>
      <c r="P149" s="85"/>
      <c r="Q149" s="85"/>
      <c r="R149" s="85"/>
      <c r="S149" s="85"/>
      <c r="T149" s="85"/>
      <c r="U149" s="85"/>
      <c r="V149" s="85"/>
      <c r="W149" s="85"/>
      <c r="X149" s="85"/>
      <c r="Y149" s="85"/>
      <c r="Z149" s="85"/>
    </row>
    <row r="150" spans="1:26" ht="12.75">
      <c r="A150" s="85"/>
      <c r="B150" s="85"/>
      <c r="C150" s="85"/>
      <c r="D150" s="94"/>
      <c r="E150" s="85"/>
      <c r="F150" s="85"/>
      <c r="G150" s="95"/>
      <c r="H150" s="85"/>
      <c r="I150" s="85"/>
      <c r="J150" s="85"/>
      <c r="K150" s="85"/>
      <c r="L150" s="85"/>
      <c r="M150" s="85"/>
      <c r="N150" s="85"/>
      <c r="O150" s="85"/>
      <c r="P150" s="85"/>
      <c r="Q150" s="85"/>
      <c r="R150" s="85"/>
      <c r="S150" s="85"/>
      <c r="T150" s="85"/>
      <c r="U150" s="85"/>
      <c r="V150" s="85"/>
      <c r="W150" s="85"/>
      <c r="X150" s="85"/>
      <c r="Y150" s="85"/>
      <c r="Z150" s="85"/>
    </row>
    <row r="151" spans="1:26" ht="12.75">
      <c r="A151" s="85"/>
      <c r="B151" s="85"/>
      <c r="C151" s="85"/>
      <c r="D151" s="94"/>
      <c r="E151" s="85"/>
      <c r="F151" s="85"/>
      <c r="G151" s="95"/>
      <c r="H151" s="85"/>
      <c r="I151" s="85"/>
      <c r="J151" s="85"/>
      <c r="K151" s="85"/>
      <c r="L151" s="85"/>
      <c r="M151" s="85"/>
      <c r="N151" s="85"/>
      <c r="O151" s="85"/>
      <c r="P151" s="85"/>
      <c r="Q151" s="85"/>
      <c r="R151" s="85"/>
      <c r="S151" s="85"/>
      <c r="T151" s="85"/>
      <c r="U151" s="85"/>
      <c r="V151" s="85"/>
      <c r="W151" s="85"/>
      <c r="X151" s="85"/>
      <c r="Y151" s="85"/>
      <c r="Z151" s="85"/>
    </row>
    <row r="152" spans="1:26" ht="12.75">
      <c r="A152" s="85"/>
      <c r="B152" s="85"/>
      <c r="C152" s="85"/>
      <c r="D152" s="94"/>
      <c r="E152" s="85"/>
      <c r="F152" s="85"/>
      <c r="G152" s="95"/>
      <c r="H152" s="85"/>
      <c r="I152" s="85"/>
      <c r="J152" s="85"/>
      <c r="K152" s="85"/>
      <c r="L152" s="85"/>
      <c r="M152" s="85"/>
      <c r="N152" s="85"/>
      <c r="O152" s="85"/>
      <c r="P152" s="85"/>
      <c r="Q152" s="85"/>
      <c r="R152" s="85"/>
      <c r="S152" s="85"/>
      <c r="T152" s="85"/>
      <c r="U152" s="85"/>
      <c r="V152" s="85"/>
      <c r="W152" s="85"/>
      <c r="X152" s="85"/>
      <c r="Y152" s="85"/>
      <c r="Z152" s="85"/>
    </row>
    <row r="153" spans="1:26" ht="12.75">
      <c r="A153" s="85"/>
      <c r="B153" s="85"/>
      <c r="C153" s="85"/>
      <c r="D153" s="94"/>
      <c r="E153" s="85"/>
      <c r="F153" s="85"/>
      <c r="G153" s="95"/>
      <c r="H153" s="85"/>
      <c r="I153" s="85"/>
      <c r="J153" s="85"/>
      <c r="K153" s="85"/>
      <c r="L153" s="85"/>
      <c r="M153" s="85"/>
      <c r="N153" s="85"/>
      <c r="O153" s="85"/>
      <c r="P153" s="85"/>
      <c r="Q153" s="85"/>
      <c r="R153" s="85"/>
      <c r="S153" s="85"/>
      <c r="T153" s="85"/>
      <c r="U153" s="85"/>
      <c r="V153" s="85"/>
      <c r="W153" s="85"/>
      <c r="X153" s="85"/>
      <c r="Y153" s="85"/>
      <c r="Z153" s="85"/>
    </row>
    <row r="154" spans="1:26" ht="12.75">
      <c r="A154" s="85"/>
      <c r="B154" s="85"/>
      <c r="C154" s="85"/>
      <c r="D154" s="94"/>
      <c r="E154" s="85"/>
      <c r="F154" s="85"/>
      <c r="G154" s="95"/>
      <c r="H154" s="85"/>
      <c r="I154" s="85"/>
      <c r="J154" s="85"/>
      <c r="K154" s="85"/>
      <c r="L154" s="85"/>
      <c r="M154" s="85"/>
      <c r="N154" s="85"/>
      <c r="O154" s="85"/>
      <c r="P154" s="85"/>
      <c r="Q154" s="85"/>
      <c r="R154" s="85"/>
      <c r="S154" s="85"/>
      <c r="T154" s="85"/>
      <c r="U154" s="85"/>
      <c r="V154" s="85"/>
      <c r="W154" s="85"/>
      <c r="X154" s="85"/>
      <c r="Y154" s="85"/>
      <c r="Z154" s="85"/>
    </row>
    <row r="155" spans="1:26" ht="12.75">
      <c r="A155" s="85"/>
      <c r="B155" s="85"/>
      <c r="C155" s="85"/>
      <c r="D155" s="94"/>
      <c r="E155" s="85"/>
      <c r="F155" s="85"/>
      <c r="G155" s="95"/>
      <c r="H155" s="85"/>
      <c r="I155" s="85"/>
      <c r="J155" s="85"/>
      <c r="K155" s="85"/>
      <c r="L155" s="85"/>
      <c r="M155" s="85"/>
      <c r="N155" s="85"/>
      <c r="O155" s="85"/>
      <c r="P155" s="85"/>
      <c r="Q155" s="85"/>
      <c r="R155" s="85"/>
      <c r="S155" s="85"/>
      <c r="T155" s="85"/>
      <c r="U155" s="85"/>
      <c r="V155" s="85"/>
      <c r="W155" s="85"/>
      <c r="X155" s="85"/>
      <c r="Y155" s="85"/>
      <c r="Z155" s="85"/>
    </row>
    <row r="156" spans="1:26" ht="12.75">
      <c r="A156" s="85"/>
      <c r="B156" s="85"/>
      <c r="C156" s="85"/>
      <c r="D156" s="94"/>
      <c r="E156" s="85"/>
      <c r="F156" s="85"/>
      <c r="G156" s="95"/>
      <c r="H156" s="85"/>
      <c r="I156" s="85"/>
      <c r="J156" s="85"/>
      <c r="K156" s="85"/>
      <c r="L156" s="85"/>
      <c r="M156" s="85"/>
      <c r="N156" s="85"/>
      <c r="O156" s="85"/>
      <c r="P156" s="85"/>
      <c r="Q156" s="85"/>
      <c r="R156" s="85"/>
      <c r="S156" s="85"/>
      <c r="T156" s="85"/>
      <c r="U156" s="85"/>
      <c r="V156" s="85"/>
      <c r="W156" s="85"/>
      <c r="X156" s="85"/>
      <c r="Y156" s="85"/>
      <c r="Z156" s="85"/>
    </row>
    <row r="157" spans="1:26" ht="12.75">
      <c r="A157" s="85"/>
      <c r="B157" s="85"/>
      <c r="C157" s="85"/>
      <c r="D157" s="94"/>
      <c r="E157" s="85"/>
      <c r="F157" s="85"/>
      <c r="G157" s="95"/>
      <c r="H157" s="85"/>
      <c r="I157" s="85"/>
      <c r="J157" s="85"/>
      <c r="K157" s="85"/>
      <c r="L157" s="85"/>
      <c r="M157" s="85"/>
      <c r="N157" s="85"/>
      <c r="O157" s="85"/>
      <c r="P157" s="85"/>
      <c r="Q157" s="85"/>
      <c r="R157" s="85"/>
      <c r="S157" s="85"/>
      <c r="T157" s="85"/>
      <c r="U157" s="85"/>
      <c r="V157" s="85"/>
      <c r="W157" s="85"/>
      <c r="X157" s="85"/>
      <c r="Y157" s="85"/>
      <c r="Z157" s="85"/>
    </row>
    <row r="158" spans="1:26" ht="12.75">
      <c r="A158" s="85"/>
      <c r="B158" s="85"/>
      <c r="C158" s="85"/>
      <c r="D158" s="94"/>
      <c r="E158" s="85"/>
      <c r="F158" s="85"/>
      <c r="G158" s="95"/>
      <c r="H158" s="85"/>
      <c r="I158" s="85"/>
      <c r="J158" s="85"/>
      <c r="K158" s="85"/>
      <c r="L158" s="85"/>
      <c r="M158" s="85"/>
      <c r="N158" s="85"/>
      <c r="O158" s="85"/>
      <c r="P158" s="85"/>
      <c r="Q158" s="85"/>
      <c r="R158" s="85"/>
      <c r="S158" s="85"/>
      <c r="T158" s="85"/>
      <c r="U158" s="85"/>
      <c r="V158" s="85"/>
      <c r="W158" s="85"/>
      <c r="X158" s="85"/>
      <c r="Y158" s="85"/>
      <c r="Z158" s="85"/>
    </row>
    <row r="159" spans="1:26" ht="12.75">
      <c r="A159" s="85"/>
      <c r="B159" s="85"/>
      <c r="C159" s="85"/>
      <c r="D159" s="94"/>
      <c r="E159" s="85"/>
      <c r="F159" s="85"/>
      <c r="G159" s="95"/>
      <c r="H159" s="85"/>
      <c r="I159" s="85"/>
      <c r="J159" s="85"/>
      <c r="K159" s="85"/>
      <c r="L159" s="85"/>
      <c r="M159" s="85"/>
      <c r="N159" s="85"/>
      <c r="O159" s="85"/>
      <c r="P159" s="85"/>
      <c r="Q159" s="85"/>
      <c r="R159" s="85"/>
      <c r="S159" s="85"/>
      <c r="T159" s="85"/>
      <c r="U159" s="85"/>
      <c r="V159" s="85"/>
      <c r="W159" s="85"/>
      <c r="X159" s="85"/>
      <c r="Y159" s="85"/>
      <c r="Z159" s="85"/>
    </row>
    <row r="160" spans="1:26" ht="12.75">
      <c r="A160" s="85"/>
      <c r="B160" s="85"/>
      <c r="C160" s="85"/>
      <c r="D160" s="94"/>
      <c r="E160" s="85"/>
      <c r="F160" s="85"/>
      <c r="G160" s="95"/>
      <c r="H160" s="85"/>
      <c r="I160" s="85"/>
      <c r="J160" s="85"/>
      <c r="K160" s="85"/>
      <c r="L160" s="85"/>
      <c r="M160" s="85"/>
      <c r="N160" s="85"/>
      <c r="O160" s="85"/>
      <c r="P160" s="85"/>
      <c r="Q160" s="85"/>
      <c r="R160" s="85"/>
      <c r="S160" s="85"/>
      <c r="T160" s="85"/>
      <c r="U160" s="85"/>
      <c r="V160" s="85"/>
      <c r="W160" s="85"/>
      <c r="X160" s="85"/>
      <c r="Y160" s="85"/>
      <c r="Z160" s="85"/>
    </row>
    <row r="161" spans="1:26" ht="12.75">
      <c r="A161" s="85"/>
      <c r="B161" s="85"/>
      <c r="C161" s="85"/>
      <c r="D161" s="94"/>
      <c r="E161" s="85"/>
      <c r="F161" s="85"/>
      <c r="G161" s="95"/>
      <c r="H161" s="85"/>
      <c r="I161" s="85"/>
      <c r="J161" s="85"/>
      <c r="K161" s="85"/>
      <c r="L161" s="85"/>
      <c r="M161" s="85"/>
      <c r="N161" s="85"/>
      <c r="O161" s="85"/>
      <c r="P161" s="85"/>
      <c r="Q161" s="85"/>
      <c r="R161" s="85"/>
      <c r="S161" s="85"/>
      <c r="T161" s="85"/>
      <c r="U161" s="85"/>
      <c r="V161" s="85"/>
      <c r="W161" s="85"/>
      <c r="X161" s="85"/>
      <c r="Y161" s="85"/>
      <c r="Z161" s="85"/>
    </row>
    <row r="162" spans="1:26" ht="12.75">
      <c r="A162" s="85"/>
      <c r="B162" s="85"/>
      <c r="C162" s="85"/>
      <c r="D162" s="94"/>
      <c r="E162" s="85"/>
      <c r="F162" s="85"/>
      <c r="G162" s="95"/>
      <c r="H162" s="85"/>
      <c r="I162" s="85"/>
      <c r="J162" s="85"/>
      <c r="K162" s="85"/>
      <c r="L162" s="85"/>
      <c r="M162" s="85"/>
      <c r="N162" s="85"/>
      <c r="O162" s="85"/>
      <c r="P162" s="85"/>
      <c r="Q162" s="85"/>
      <c r="R162" s="85"/>
      <c r="S162" s="85"/>
      <c r="T162" s="85"/>
      <c r="U162" s="85"/>
      <c r="V162" s="85"/>
      <c r="W162" s="85"/>
      <c r="X162" s="85"/>
      <c r="Y162" s="85"/>
      <c r="Z162" s="85"/>
    </row>
    <row r="163" spans="1:26" ht="12.75">
      <c r="A163" s="85"/>
      <c r="B163" s="85"/>
      <c r="C163" s="85"/>
      <c r="D163" s="94"/>
      <c r="E163" s="85"/>
      <c r="F163" s="85"/>
      <c r="G163" s="95"/>
      <c r="H163" s="85"/>
      <c r="I163" s="85"/>
      <c r="J163" s="85"/>
      <c r="K163" s="85"/>
      <c r="L163" s="85"/>
      <c r="M163" s="85"/>
      <c r="N163" s="85"/>
      <c r="O163" s="85"/>
      <c r="P163" s="85"/>
      <c r="Q163" s="85"/>
      <c r="R163" s="85"/>
      <c r="S163" s="85"/>
      <c r="T163" s="85"/>
      <c r="U163" s="85"/>
      <c r="V163" s="85"/>
      <c r="W163" s="85"/>
      <c r="X163" s="85"/>
      <c r="Y163" s="85"/>
      <c r="Z163" s="85"/>
    </row>
    <row r="164" spans="1:26" ht="12.75">
      <c r="A164" s="85"/>
      <c r="B164" s="85"/>
      <c r="C164" s="85"/>
      <c r="D164" s="94"/>
      <c r="E164" s="85"/>
      <c r="F164" s="85"/>
      <c r="G164" s="95"/>
      <c r="H164" s="85"/>
      <c r="I164" s="85"/>
      <c r="J164" s="85"/>
      <c r="K164" s="85"/>
      <c r="L164" s="85"/>
      <c r="M164" s="85"/>
      <c r="N164" s="85"/>
      <c r="O164" s="85"/>
      <c r="P164" s="85"/>
      <c r="Q164" s="85"/>
      <c r="R164" s="85"/>
      <c r="S164" s="85"/>
      <c r="T164" s="85"/>
      <c r="U164" s="85"/>
      <c r="V164" s="85"/>
      <c r="W164" s="85"/>
      <c r="X164" s="85"/>
      <c r="Y164" s="85"/>
      <c r="Z164" s="85"/>
    </row>
    <row r="165" spans="1:26" ht="12.75">
      <c r="A165" s="85"/>
      <c r="B165" s="85"/>
      <c r="C165" s="85"/>
      <c r="D165" s="94"/>
      <c r="E165" s="85"/>
      <c r="F165" s="85"/>
      <c r="G165" s="95"/>
      <c r="H165" s="85"/>
      <c r="I165" s="85"/>
      <c r="J165" s="85"/>
      <c r="K165" s="85"/>
      <c r="L165" s="85"/>
      <c r="M165" s="85"/>
      <c r="N165" s="85"/>
      <c r="O165" s="85"/>
      <c r="P165" s="85"/>
      <c r="Q165" s="85"/>
      <c r="R165" s="85"/>
      <c r="S165" s="85"/>
      <c r="T165" s="85"/>
      <c r="U165" s="85"/>
      <c r="V165" s="85"/>
      <c r="W165" s="85"/>
      <c r="X165" s="85"/>
      <c r="Y165" s="85"/>
      <c r="Z165" s="85"/>
    </row>
    <row r="166" spans="1:26" ht="12.75">
      <c r="A166" s="85"/>
      <c r="B166" s="85"/>
      <c r="C166" s="85"/>
      <c r="D166" s="94"/>
      <c r="E166" s="85"/>
      <c r="F166" s="85"/>
      <c r="G166" s="95"/>
      <c r="H166" s="85"/>
      <c r="I166" s="85"/>
      <c r="J166" s="85"/>
      <c r="K166" s="85"/>
      <c r="L166" s="85"/>
      <c r="M166" s="85"/>
      <c r="N166" s="85"/>
      <c r="O166" s="85"/>
      <c r="P166" s="85"/>
      <c r="Q166" s="85"/>
      <c r="R166" s="85"/>
      <c r="S166" s="85"/>
      <c r="T166" s="85"/>
      <c r="U166" s="85"/>
      <c r="V166" s="85"/>
      <c r="W166" s="85"/>
      <c r="X166" s="85"/>
      <c r="Y166" s="85"/>
      <c r="Z166" s="85"/>
    </row>
    <row r="167" spans="1:26" ht="12.75">
      <c r="A167" s="85"/>
      <c r="B167" s="85"/>
      <c r="C167" s="85"/>
      <c r="D167" s="94"/>
      <c r="E167" s="85"/>
      <c r="F167" s="85"/>
      <c r="G167" s="95"/>
      <c r="H167" s="85"/>
      <c r="I167" s="85"/>
      <c r="J167" s="85"/>
      <c r="K167" s="85"/>
      <c r="L167" s="85"/>
      <c r="M167" s="85"/>
      <c r="N167" s="85"/>
      <c r="O167" s="85"/>
      <c r="P167" s="85"/>
      <c r="Q167" s="85"/>
      <c r="R167" s="85"/>
      <c r="S167" s="85"/>
      <c r="T167" s="85"/>
      <c r="U167" s="85"/>
      <c r="V167" s="85"/>
      <c r="W167" s="85"/>
      <c r="X167" s="85"/>
      <c r="Y167" s="85"/>
      <c r="Z167" s="85"/>
    </row>
    <row r="168" spans="1:26" ht="12.75">
      <c r="A168" s="85"/>
      <c r="B168" s="85"/>
      <c r="C168" s="85"/>
      <c r="D168" s="94"/>
      <c r="E168" s="85"/>
      <c r="F168" s="85"/>
      <c r="G168" s="95"/>
      <c r="H168" s="85"/>
      <c r="I168" s="85"/>
      <c r="J168" s="85"/>
      <c r="K168" s="85"/>
      <c r="L168" s="85"/>
      <c r="M168" s="85"/>
      <c r="N168" s="85"/>
      <c r="O168" s="85"/>
      <c r="P168" s="85"/>
      <c r="Q168" s="85"/>
      <c r="R168" s="85"/>
      <c r="S168" s="85"/>
      <c r="T168" s="85"/>
      <c r="U168" s="85"/>
      <c r="V168" s="85"/>
      <c r="W168" s="85"/>
      <c r="X168" s="85"/>
      <c r="Y168" s="85"/>
      <c r="Z168" s="85"/>
    </row>
    <row r="169" spans="1:26" ht="12.75">
      <c r="A169" s="85"/>
      <c r="B169" s="85"/>
      <c r="C169" s="85"/>
      <c r="D169" s="94"/>
      <c r="E169" s="85"/>
      <c r="F169" s="85"/>
      <c r="G169" s="95"/>
      <c r="H169" s="85"/>
      <c r="I169" s="85"/>
      <c r="J169" s="85"/>
      <c r="K169" s="85"/>
      <c r="L169" s="85"/>
      <c r="M169" s="85"/>
      <c r="N169" s="85"/>
      <c r="O169" s="85"/>
      <c r="P169" s="85"/>
      <c r="Q169" s="85"/>
      <c r="R169" s="85"/>
      <c r="S169" s="85"/>
      <c r="T169" s="85"/>
      <c r="U169" s="85"/>
      <c r="V169" s="85"/>
      <c r="W169" s="85"/>
      <c r="X169" s="85"/>
      <c r="Y169" s="85"/>
      <c r="Z169" s="85"/>
    </row>
    <row r="170" spans="1:26" ht="12.75">
      <c r="A170" s="85"/>
      <c r="B170" s="85"/>
      <c r="C170" s="85"/>
      <c r="D170" s="94"/>
      <c r="E170" s="85"/>
      <c r="F170" s="85"/>
      <c r="G170" s="95"/>
      <c r="H170" s="85"/>
      <c r="I170" s="85"/>
      <c r="J170" s="85"/>
      <c r="K170" s="85"/>
      <c r="L170" s="85"/>
      <c r="M170" s="85"/>
      <c r="N170" s="85"/>
      <c r="O170" s="85"/>
      <c r="P170" s="85"/>
      <c r="Q170" s="85"/>
      <c r="R170" s="85"/>
      <c r="S170" s="85"/>
      <c r="T170" s="85"/>
      <c r="U170" s="85"/>
      <c r="V170" s="85"/>
      <c r="W170" s="85"/>
      <c r="X170" s="85"/>
      <c r="Y170" s="85"/>
      <c r="Z170" s="85"/>
    </row>
    <row r="171" spans="1:26" ht="12.75">
      <c r="A171" s="85"/>
      <c r="B171" s="85"/>
      <c r="C171" s="85"/>
      <c r="D171" s="94"/>
      <c r="E171" s="85"/>
      <c r="F171" s="85"/>
      <c r="G171" s="95"/>
      <c r="H171" s="85"/>
      <c r="I171" s="85"/>
      <c r="J171" s="85"/>
      <c r="K171" s="85"/>
      <c r="L171" s="85"/>
      <c r="M171" s="85"/>
      <c r="N171" s="85"/>
      <c r="O171" s="85"/>
      <c r="P171" s="85"/>
      <c r="Q171" s="85"/>
      <c r="R171" s="85"/>
      <c r="S171" s="85"/>
      <c r="T171" s="85"/>
      <c r="U171" s="85"/>
      <c r="V171" s="85"/>
      <c r="W171" s="85"/>
      <c r="X171" s="85"/>
      <c r="Y171" s="85"/>
      <c r="Z171" s="85"/>
    </row>
    <row r="172" spans="1:26" ht="12.75">
      <c r="A172" s="85"/>
      <c r="B172" s="85"/>
      <c r="C172" s="85"/>
      <c r="D172" s="94"/>
      <c r="E172" s="85"/>
      <c r="F172" s="85"/>
      <c r="G172" s="95"/>
      <c r="H172" s="85"/>
      <c r="I172" s="85"/>
      <c r="J172" s="85"/>
      <c r="K172" s="85"/>
      <c r="L172" s="85"/>
      <c r="M172" s="85"/>
      <c r="N172" s="85"/>
      <c r="O172" s="85"/>
      <c r="P172" s="85"/>
      <c r="Q172" s="85"/>
      <c r="R172" s="85"/>
      <c r="S172" s="85"/>
      <c r="T172" s="85"/>
      <c r="U172" s="85"/>
      <c r="V172" s="85"/>
      <c r="W172" s="85"/>
      <c r="X172" s="85"/>
      <c r="Y172" s="85"/>
      <c r="Z172" s="85"/>
    </row>
    <row r="173" spans="1:26" ht="12.75">
      <c r="A173" s="85"/>
      <c r="B173" s="85"/>
      <c r="C173" s="85"/>
      <c r="D173" s="94"/>
      <c r="E173" s="85"/>
      <c r="F173" s="85"/>
      <c r="G173" s="95"/>
      <c r="H173" s="85"/>
      <c r="I173" s="85"/>
      <c r="J173" s="85"/>
      <c r="K173" s="85"/>
      <c r="L173" s="85"/>
      <c r="M173" s="85"/>
      <c r="N173" s="85"/>
      <c r="O173" s="85"/>
      <c r="P173" s="85"/>
      <c r="Q173" s="85"/>
      <c r="R173" s="85"/>
      <c r="S173" s="85"/>
      <c r="T173" s="85"/>
      <c r="U173" s="85"/>
      <c r="V173" s="85"/>
      <c r="W173" s="85"/>
      <c r="X173" s="85"/>
      <c r="Y173" s="85"/>
      <c r="Z173" s="85"/>
    </row>
    <row r="174" spans="1:26" ht="12.75">
      <c r="A174" s="85"/>
      <c r="B174" s="85"/>
      <c r="C174" s="85"/>
      <c r="D174" s="94"/>
      <c r="E174" s="85"/>
      <c r="F174" s="85"/>
      <c r="G174" s="95"/>
      <c r="H174" s="85"/>
      <c r="I174" s="85"/>
      <c r="J174" s="85"/>
      <c r="K174" s="85"/>
      <c r="L174" s="85"/>
      <c r="M174" s="85"/>
      <c r="N174" s="85"/>
      <c r="O174" s="85"/>
      <c r="P174" s="85"/>
      <c r="Q174" s="85"/>
      <c r="R174" s="85"/>
      <c r="S174" s="85"/>
      <c r="T174" s="85"/>
      <c r="U174" s="85"/>
      <c r="V174" s="85"/>
      <c r="W174" s="85"/>
      <c r="X174" s="85"/>
      <c r="Y174" s="85"/>
      <c r="Z174" s="85"/>
    </row>
    <row r="175" spans="1:26" ht="12.75">
      <c r="A175" s="85"/>
      <c r="B175" s="85"/>
      <c r="C175" s="85"/>
      <c r="D175" s="94"/>
      <c r="E175" s="85"/>
      <c r="F175" s="85"/>
      <c r="G175" s="95"/>
      <c r="H175" s="85"/>
      <c r="I175" s="85"/>
      <c r="J175" s="85"/>
      <c r="K175" s="85"/>
      <c r="L175" s="85"/>
      <c r="M175" s="85"/>
      <c r="N175" s="85"/>
      <c r="O175" s="85"/>
      <c r="P175" s="85"/>
      <c r="Q175" s="85"/>
      <c r="R175" s="85"/>
      <c r="S175" s="85"/>
      <c r="T175" s="85"/>
      <c r="U175" s="85"/>
      <c r="V175" s="85"/>
      <c r="W175" s="85"/>
      <c r="X175" s="85"/>
      <c r="Y175" s="85"/>
      <c r="Z175" s="85"/>
    </row>
    <row r="176" spans="1:26" ht="12.75">
      <c r="A176" s="85"/>
      <c r="B176" s="85"/>
      <c r="C176" s="85"/>
      <c r="D176" s="94"/>
      <c r="E176" s="85"/>
      <c r="F176" s="85"/>
      <c r="G176" s="95"/>
      <c r="H176" s="85"/>
      <c r="I176" s="85"/>
      <c r="J176" s="85"/>
      <c r="K176" s="85"/>
      <c r="L176" s="85"/>
      <c r="M176" s="85"/>
      <c r="N176" s="85"/>
      <c r="O176" s="85"/>
      <c r="P176" s="85"/>
      <c r="Q176" s="85"/>
      <c r="R176" s="85"/>
      <c r="S176" s="85"/>
      <c r="T176" s="85"/>
      <c r="U176" s="85"/>
      <c r="V176" s="85"/>
      <c r="W176" s="85"/>
      <c r="X176" s="85"/>
      <c r="Y176" s="85"/>
      <c r="Z176" s="85"/>
    </row>
    <row r="177" spans="1:26" ht="12.75">
      <c r="A177" s="85"/>
      <c r="B177" s="85"/>
      <c r="C177" s="85"/>
      <c r="D177" s="94"/>
      <c r="E177" s="85"/>
      <c r="F177" s="85"/>
      <c r="G177" s="95"/>
      <c r="H177" s="85"/>
      <c r="I177" s="85"/>
      <c r="J177" s="85"/>
      <c r="K177" s="85"/>
      <c r="L177" s="85"/>
      <c r="M177" s="85"/>
      <c r="N177" s="85"/>
      <c r="O177" s="85"/>
      <c r="P177" s="85"/>
      <c r="Q177" s="85"/>
      <c r="R177" s="85"/>
      <c r="S177" s="85"/>
      <c r="T177" s="85"/>
      <c r="U177" s="85"/>
      <c r="V177" s="85"/>
      <c r="W177" s="85"/>
      <c r="X177" s="85"/>
      <c r="Y177" s="85"/>
      <c r="Z177" s="85"/>
    </row>
    <row r="178" spans="1:26" ht="12.75">
      <c r="A178" s="85"/>
      <c r="B178" s="85"/>
      <c r="C178" s="85"/>
      <c r="D178" s="94"/>
      <c r="E178" s="85"/>
      <c r="F178" s="85"/>
      <c r="G178" s="95"/>
      <c r="H178" s="85"/>
      <c r="I178" s="85"/>
      <c r="J178" s="85"/>
      <c r="K178" s="85"/>
      <c r="L178" s="85"/>
      <c r="M178" s="85"/>
      <c r="N178" s="85"/>
      <c r="O178" s="85"/>
      <c r="P178" s="85"/>
      <c r="Q178" s="85"/>
      <c r="R178" s="85"/>
      <c r="S178" s="85"/>
      <c r="T178" s="85"/>
      <c r="U178" s="85"/>
      <c r="V178" s="85"/>
      <c r="W178" s="85"/>
      <c r="X178" s="85"/>
      <c r="Y178" s="85"/>
      <c r="Z178" s="85"/>
    </row>
    <row r="179" spans="1:26" ht="12.75">
      <c r="A179" s="85"/>
      <c r="B179" s="85"/>
      <c r="C179" s="85"/>
      <c r="D179" s="94"/>
      <c r="E179" s="85"/>
      <c r="F179" s="85"/>
      <c r="G179" s="95"/>
      <c r="H179" s="85"/>
      <c r="I179" s="85"/>
      <c r="J179" s="85"/>
      <c r="K179" s="85"/>
      <c r="L179" s="85"/>
      <c r="M179" s="85"/>
      <c r="N179" s="85"/>
      <c r="O179" s="85"/>
      <c r="P179" s="85"/>
      <c r="Q179" s="85"/>
      <c r="R179" s="85"/>
      <c r="S179" s="85"/>
      <c r="T179" s="85"/>
      <c r="U179" s="85"/>
      <c r="V179" s="85"/>
      <c r="W179" s="85"/>
      <c r="X179" s="85"/>
      <c r="Y179" s="85"/>
      <c r="Z179" s="85"/>
    </row>
    <row r="180" spans="1:26" ht="12.75">
      <c r="A180" s="85"/>
      <c r="B180" s="85"/>
      <c r="C180" s="85"/>
      <c r="D180" s="94"/>
      <c r="E180" s="85"/>
      <c r="F180" s="85"/>
      <c r="G180" s="95"/>
      <c r="H180" s="85"/>
      <c r="I180" s="85"/>
      <c r="J180" s="85"/>
      <c r="K180" s="85"/>
      <c r="L180" s="85"/>
      <c r="M180" s="85"/>
      <c r="N180" s="85"/>
      <c r="O180" s="85"/>
      <c r="P180" s="85"/>
      <c r="Q180" s="85"/>
      <c r="R180" s="85"/>
      <c r="S180" s="85"/>
      <c r="T180" s="85"/>
      <c r="U180" s="85"/>
      <c r="V180" s="85"/>
      <c r="W180" s="85"/>
      <c r="X180" s="85"/>
      <c r="Y180" s="85"/>
      <c r="Z180" s="85"/>
    </row>
    <row r="181" spans="1:26" ht="12.75">
      <c r="A181" s="85"/>
      <c r="B181" s="85"/>
      <c r="C181" s="85"/>
      <c r="D181" s="94"/>
      <c r="E181" s="85"/>
      <c r="F181" s="85"/>
      <c r="G181" s="95"/>
      <c r="H181" s="85"/>
      <c r="I181" s="85"/>
      <c r="J181" s="85"/>
      <c r="K181" s="85"/>
      <c r="L181" s="85"/>
      <c r="M181" s="85"/>
      <c r="N181" s="85"/>
      <c r="O181" s="85"/>
      <c r="P181" s="85"/>
      <c r="Q181" s="85"/>
      <c r="R181" s="85"/>
      <c r="S181" s="85"/>
      <c r="T181" s="85"/>
      <c r="U181" s="85"/>
      <c r="V181" s="85"/>
      <c r="W181" s="85"/>
      <c r="X181" s="85"/>
      <c r="Y181" s="85"/>
      <c r="Z181" s="85"/>
    </row>
    <row r="182" spans="1:26" ht="12.75">
      <c r="A182" s="85"/>
      <c r="B182" s="85"/>
      <c r="C182" s="85"/>
      <c r="D182" s="94"/>
      <c r="E182" s="85"/>
      <c r="F182" s="85"/>
      <c r="G182" s="95"/>
      <c r="H182" s="85"/>
      <c r="I182" s="85"/>
      <c r="J182" s="85"/>
      <c r="K182" s="85"/>
      <c r="L182" s="85"/>
      <c r="M182" s="85"/>
      <c r="N182" s="85"/>
      <c r="O182" s="85"/>
      <c r="P182" s="85"/>
      <c r="Q182" s="85"/>
      <c r="R182" s="85"/>
      <c r="S182" s="85"/>
      <c r="T182" s="85"/>
      <c r="U182" s="85"/>
      <c r="V182" s="85"/>
      <c r="W182" s="85"/>
      <c r="X182" s="85"/>
      <c r="Y182" s="85"/>
      <c r="Z182" s="85"/>
    </row>
    <row r="183" spans="1:26" ht="12.75">
      <c r="A183" s="85"/>
      <c r="B183" s="85"/>
      <c r="C183" s="85"/>
      <c r="D183" s="94"/>
      <c r="E183" s="85"/>
      <c r="F183" s="85"/>
      <c r="G183" s="95"/>
      <c r="H183" s="85"/>
      <c r="I183" s="85"/>
      <c r="J183" s="85"/>
      <c r="K183" s="85"/>
      <c r="L183" s="85"/>
      <c r="M183" s="85"/>
      <c r="N183" s="85"/>
      <c r="O183" s="85"/>
      <c r="P183" s="85"/>
      <c r="Q183" s="85"/>
      <c r="R183" s="85"/>
      <c r="S183" s="85"/>
      <c r="T183" s="85"/>
      <c r="U183" s="85"/>
      <c r="V183" s="85"/>
      <c r="W183" s="85"/>
      <c r="X183" s="85"/>
      <c r="Y183" s="85"/>
      <c r="Z183" s="85"/>
    </row>
    <row r="184" spans="1:26" ht="12.75">
      <c r="A184" s="85"/>
      <c r="B184" s="85"/>
      <c r="C184" s="85"/>
      <c r="D184" s="94"/>
      <c r="E184" s="85"/>
      <c r="F184" s="85"/>
      <c r="G184" s="95"/>
      <c r="H184" s="85"/>
      <c r="I184" s="85"/>
      <c r="J184" s="85"/>
      <c r="K184" s="85"/>
      <c r="L184" s="85"/>
      <c r="M184" s="85"/>
      <c r="N184" s="85"/>
      <c r="O184" s="85"/>
      <c r="P184" s="85"/>
      <c r="Q184" s="85"/>
      <c r="R184" s="85"/>
      <c r="S184" s="85"/>
      <c r="T184" s="85"/>
      <c r="U184" s="85"/>
      <c r="V184" s="85"/>
      <c r="W184" s="85"/>
      <c r="X184" s="85"/>
      <c r="Y184" s="85"/>
      <c r="Z184" s="85"/>
    </row>
    <row r="185" spans="1:26" ht="12.75">
      <c r="A185" s="85"/>
      <c r="B185" s="85"/>
      <c r="C185" s="85"/>
      <c r="D185" s="94"/>
      <c r="E185" s="85"/>
      <c r="F185" s="85"/>
      <c r="G185" s="95"/>
      <c r="H185" s="85"/>
      <c r="I185" s="85"/>
      <c r="J185" s="85"/>
      <c r="K185" s="85"/>
      <c r="L185" s="85"/>
      <c r="M185" s="85"/>
      <c r="N185" s="85"/>
      <c r="O185" s="85"/>
      <c r="P185" s="85"/>
      <c r="Q185" s="85"/>
      <c r="R185" s="85"/>
      <c r="S185" s="85"/>
      <c r="T185" s="85"/>
      <c r="U185" s="85"/>
      <c r="V185" s="85"/>
      <c r="W185" s="85"/>
      <c r="X185" s="85"/>
      <c r="Y185" s="85"/>
      <c r="Z185" s="85"/>
    </row>
    <row r="186" spans="1:26" ht="12.75">
      <c r="A186" s="85"/>
      <c r="B186" s="85"/>
      <c r="C186" s="85"/>
      <c r="D186" s="94"/>
      <c r="E186" s="85"/>
      <c r="F186" s="85"/>
      <c r="G186" s="95"/>
      <c r="H186" s="85"/>
      <c r="I186" s="85"/>
      <c r="J186" s="85"/>
      <c r="K186" s="85"/>
      <c r="L186" s="85"/>
      <c r="M186" s="85"/>
      <c r="N186" s="85"/>
      <c r="O186" s="85"/>
      <c r="P186" s="85"/>
      <c r="Q186" s="85"/>
      <c r="R186" s="85"/>
      <c r="S186" s="85"/>
      <c r="T186" s="85"/>
      <c r="U186" s="85"/>
      <c r="V186" s="85"/>
      <c r="W186" s="85"/>
      <c r="X186" s="85"/>
      <c r="Y186" s="85"/>
      <c r="Z186" s="85"/>
    </row>
    <row r="187" spans="1:26" ht="12.75">
      <c r="A187" s="85"/>
      <c r="B187" s="85"/>
      <c r="C187" s="85"/>
      <c r="D187" s="94"/>
      <c r="E187" s="85"/>
      <c r="F187" s="85"/>
      <c r="G187" s="95"/>
      <c r="H187" s="85"/>
      <c r="I187" s="85"/>
      <c r="J187" s="85"/>
      <c r="K187" s="85"/>
      <c r="L187" s="85"/>
      <c r="M187" s="85"/>
      <c r="N187" s="85"/>
      <c r="O187" s="85"/>
      <c r="P187" s="85"/>
      <c r="Q187" s="85"/>
      <c r="R187" s="85"/>
      <c r="S187" s="85"/>
      <c r="T187" s="85"/>
      <c r="U187" s="85"/>
      <c r="V187" s="85"/>
      <c r="W187" s="85"/>
      <c r="X187" s="85"/>
      <c r="Y187" s="85"/>
      <c r="Z187" s="85"/>
    </row>
    <row r="188" spans="1:26" ht="12.75">
      <c r="A188" s="85"/>
      <c r="B188" s="85"/>
      <c r="C188" s="85"/>
      <c r="D188" s="94"/>
      <c r="E188" s="85"/>
      <c r="F188" s="85"/>
      <c r="G188" s="95"/>
      <c r="H188" s="85"/>
      <c r="I188" s="85"/>
      <c r="J188" s="85"/>
      <c r="K188" s="85"/>
      <c r="L188" s="85"/>
      <c r="M188" s="85"/>
      <c r="N188" s="85"/>
      <c r="O188" s="85"/>
      <c r="P188" s="85"/>
      <c r="Q188" s="85"/>
      <c r="R188" s="85"/>
      <c r="S188" s="85"/>
      <c r="T188" s="85"/>
      <c r="U188" s="85"/>
      <c r="V188" s="85"/>
      <c r="W188" s="85"/>
      <c r="X188" s="85"/>
      <c r="Y188" s="85"/>
      <c r="Z188" s="85"/>
    </row>
    <row r="189" spans="1:26" ht="12.75">
      <c r="A189" s="85"/>
      <c r="B189" s="85"/>
      <c r="C189" s="85"/>
      <c r="D189" s="94"/>
      <c r="E189" s="85"/>
      <c r="F189" s="85"/>
      <c r="G189" s="95"/>
      <c r="H189" s="85"/>
      <c r="I189" s="85"/>
      <c r="J189" s="85"/>
      <c r="K189" s="85"/>
      <c r="L189" s="85"/>
      <c r="M189" s="85"/>
      <c r="N189" s="85"/>
      <c r="O189" s="85"/>
      <c r="P189" s="85"/>
      <c r="Q189" s="85"/>
      <c r="R189" s="85"/>
      <c r="S189" s="85"/>
      <c r="T189" s="85"/>
      <c r="U189" s="85"/>
      <c r="V189" s="85"/>
      <c r="W189" s="85"/>
      <c r="X189" s="85"/>
      <c r="Y189" s="85"/>
      <c r="Z189" s="85"/>
    </row>
    <row r="190" spans="1:26" ht="12.75">
      <c r="A190" s="85"/>
      <c r="B190" s="85"/>
      <c r="C190" s="85"/>
      <c r="D190" s="94"/>
      <c r="E190" s="85"/>
      <c r="F190" s="85"/>
      <c r="G190" s="95"/>
      <c r="H190" s="85"/>
      <c r="I190" s="85"/>
      <c r="J190" s="85"/>
      <c r="K190" s="85"/>
      <c r="L190" s="85"/>
      <c r="M190" s="85"/>
      <c r="N190" s="85"/>
      <c r="O190" s="85"/>
      <c r="P190" s="85"/>
      <c r="Q190" s="85"/>
      <c r="R190" s="85"/>
      <c r="S190" s="85"/>
      <c r="T190" s="85"/>
      <c r="U190" s="85"/>
      <c r="V190" s="85"/>
      <c r="W190" s="85"/>
      <c r="X190" s="85"/>
      <c r="Y190" s="85"/>
      <c r="Z190" s="85"/>
    </row>
    <row r="191" spans="1:26" ht="12.75">
      <c r="A191" s="85"/>
      <c r="B191" s="85"/>
      <c r="C191" s="85"/>
      <c r="D191" s="94"/>
      <c r="E191" s="85"/>
      <c r="F191" s="85"/>
      <c r="G191" s="95"/>
      <c r="H191" s="85"/>
      <c r="I191" s="85"/>
      <c r="J191" s="85"/>
      <c r="K191" s="85"/>
      <c r="L191" s="85"/>
      <c r="M191" s="85"/>
      <c r="N191" s="85"/>
      <c r="O191" s="85"/>
      <c r="P191" s="85"/>
      <c r="Q191" s="85"/>
      <c r="R191" s="85"/>
      <c r="S191" s="85"/>
      <c r="T191" s="85"/>
      <c r="U191" s="85"/>
      <c r="V191" s="85"/>
      <c r="W191" s="85"/>
      <c r="X191" s="85"/>
      <c r="Y191" s="85"/>
      <c r="Z191" s="85"/>
    </row>
    <row r="192" spans="1:26" ht="12.75">
      <c r="A192" s="85"/>
      <c r="B192" s="85"/>
      <c r="C192" s="85"/>
      <c r="D192" s="94"/>
      <c r="E192" s="85"/>
      <c r="F192" s="85"/>
      <c r="G192" s="95"/>
      <c r="H192" s="85"/>
      <c r="I192" s="85"/>
      <c r="J192" s="85"/>
      <c r="K192" s="85"/>
      <c r="L192" s="85"/>
      <c r="M192" s="85"/>
      <c r="N192" s="85"/>
      <c r="O192" s="85"/>
      <c r="P192" s="85"/>
      <c r="Q192" s="85"/>
      <c r="R192" s="85"/>
      <c r="S192" s="85"/>
      <c r="T192" s="85"/>
      <c r="U192" s="85"/>
      <c r="V192" s="85"/>
      <c r="W192" s="85"/>
      <c r="X192" s="85"/>
      <c r="Y192" s="85"/>
      <c r="Z192" s="85"/>
    </row>
    <row r="193" spans="1:26" ht="12.75">
      <c r="A193" s="85"/>
      <c r="B193" s="85"/>
      <c r="C193" s="85"/>
      <c r="D193" s="94"/>
      <c r="E193" s="85"/>
      <c r="F193" s="85"/>
      <c r="G193" s="95"/>
      <c r="H193" s="85"/>
      <c r="I193" s="85"/>
      <c r="J193" s="85"/>
      <c r="K193" s="85"/>
      <c r="L193" s="85"/>
      <c r="M193" s="85"/>
      <c r="N193" s="85"/>
      <c r="O193" s="85"/>
      <c r="P193" s="85"/>
      <c r="Q193" s="85"/>
      <c r="R193" s="85"/>
      <c r="S193" s="85"/>
      <c r="T193" s="85"/>
      <c r="U193" s="85"/>
      <c r="V193" s="85"/>
      <c r="W193" s="85"/>
      <c r="X193" s="85"/>
      <c r="Y193" s="85"/>
      <c r="Z193" s="85"/>
    </row>
    <row r="194" spans="1:26" ht="12.75">
      <c r="A194" s="85"/>
      <c r="B194" s="85"/>
      <c r="C194" s="85"/>
      <c r="D194" s="94"/>
      <c r="E194" s="85"/>
      <c r="F194" s="85"/>
      <c r="G194" s="95"/>
      <c r="H194" s="85"/>
      <c r="I194" s="85"/>
      <c r="J194" s="85"/>
      <c r="K194" s="85"/>
      <c r="L194" s="85"/>
      <c r="M194" s="85"/>
      <c r="N194" s="85"/>
      <c r="O194" s="85"/>
      <c r="P194" s="85"/>
      <c r="Q194" s="85"/>
      <c r="R194" s="85"/>
      <c r="S194" s="85"/>
      <c r="T194" s="85"/>
      <c r="U194" s="85"/>
      <c r="V194" s="85"/>
      <c r="W194" s="85"/>
      <c r="X194" s="85"/>
      <c r="Y194" s="85"/>
      <c r="Z194" s="85"/>
    </row>
    <row r="195" spans="1:26" ht="12.75">
      <c r="A195" s="85"/>
      <c r="B195" s="85"/>
      <c r="C195" s="85"/>
      <c r="D195" s="94"/>
      <c r="E195" s="85"/>
      <c r="F195" s="85"/>
      <c r="G195" s="95"/>
      <c r="H195" s="85"/>
      <c r="I195" s="85"/>
      <c r="J195" s="85"/>
      <c r="K195" s="85"/>
      <c r="L195" s="85"/>
      <c r="M195" s="85"/>
      <c r="N195" s="85"/>
      <c r="O195" s="85"/>
      <c r="P195" s="85"/>
      <c r="Q195" s="85"/>
      <c r="R195" s="85"/>
      <c r="S195" s="85"/>
      <c r="T195" s="85"/>
      <c r="U195" s="85"/>
      <c r="V195" s="85"/>
      <c r="W195" s="85"/>
      <c r="X195" s="85"/>
      <c r="Y195" s="85"/>
      <c r="Z195" s="85"/>
    </row>
    <row r="196" spans="1:26" ht="12.75">
      <c r="A196" s="85"/>
      <c r="B196" s="85"/>
      <c r="C196" s="85"/>
      <c r="D196" s="94"/>
      <c r="E196" s="85"/>
      <c r="F196" s="85"/>
      <c r="G196" s="95"/>
      <c r="H196" s="85"/>
      <c r="I196" s="85"/>
      <c r="J196" s="85"/>
      <c r="K196" s="85"/>
      <c r="L196" s="85"/>
      <c r="M196" s="85"/>
      <c r="N196" s="85"/>
      <c r="O196" s="85"/>
      <c r="P196" s="85"/>
      <c r="Q196" s="85"/>
      <c r="R196" s="85"/>
      <c r="S196" s="85"/>
      <c r="T196" s="85"/>
      <c r="U196" s="85"/>
      <c r="V196" s="85"/>
      <c r="W196" s="85"/>
      <c r="X196" s="85"/>
      <c r="Y196" s="85"/>
      <c r="Z196" s="85"/>
    </row>
    <row r="197" spans="1:26" ht="12.75">
      <c r="A197" s="85"/>
      <c r="B197" s="85"/>
      <c r="C197" s="85"/>
      <c r="D197" s="94"/>
      <c r="E197" s="85"/>
      <c r="F197" s="85"/>
      <c r="G197" s="95"/>
      <c r="H197" s="85"/>
      <c r="I197" s="85"/>
      <c r="J197" s="85"/>
      <c r="K197" s="85"/>
      <c r="L197" s="85"/>
      <c r="M197" s="85"/>
      <c r="N197" s="85"/>
      <c r="O197" s="85"/>
      <c r="P197" s="85"/>
      <c r="Q197" s="85"/>
      <c r="R197" s="85"/>
      <c r="S197" s="85"/>
      <c r="T197" s="85"/>
      <c r="U197" s="85"/>
      <c r="V197" s="85"/>
      <c r="W197" s="85"/>
      <c r="X197" s="85"/>
      <c r="Y197" s="85"/>
      <c r="Z197" s="85"/>
    </row>
    <row r="198" spans="1:26" ht="12.75">
      <c r="A198" s="85"/>
      <c r="B198" s="85"/>
      <c r="C198" s="85"/>
      <c r="D198" s="94"/>
      <c r="E198" s="85"/>
      <c r="F198" s="85"/>
      <c r="G198" s="95"/>
      <c r="H198" s="85"/>
      <c r="I198" s="85"/>
      <c r="J198" s="85"/>
      <c r="K198" s="85"/>
      <c r="L198" s="85"/>
      <c r="M198" s="85"/>
      <c r="N198" s="85"/>
      <c r="O198" s="85"/>
      <c r="P198" s="85"/>
      <c r="Q198" s="85"/>
      <c r="R198" s="85"/>
      <c r="S198" s="85"/>
      <c r="T198" s="85"/>
      <c r="U198" s="85"/>
      <c r="V198" s="85"/>
      <c r="W198" s="85"/>
      <c r="X198" s="85"/>
      <c r="Y198" s="85"/>
      <c r="Z198" s="85"/>
    </row>
    <row r="199" spans="1:26" ht="12.75">
      <c r="A199" s="85"/>
      <c r="B199" s="85"/>
      <c r="C199" s="85"/>
      <c r="D199" s="94"/>
      <c r="E199" s="85"/>
      <c r="F199" s="85"/>
      <c r="G199" s="95"/>
      <c r="H199" s="85"/>
      <c r="I199" s="85"/>
      <c r="J199" s="85"/>
      <c r="K199" s="85"/>
      <c r="L199" s="85"/>
      <c r="M199" s="85"/>
      <c r="N199" s="85"/>
      <c r="O199" s="85"/>
      <c r="P199" s="85"/>
      <c r="Q199" s="85"/>
      <c r="R199" s="85"/>
      <c r="S199" s="85"/>
      <c r="T199" s="85"/>
      <c r="U199" s="85"/>
      <c r="V199" s="85"/>
      <c r="W199" s="85"/>
      <c r="X199" s="85"/>
      <c r="Y199" s="85"/>
      <c r="Z199" s="85"/>
    </row>
    <row r="200" spans="1:26" ht="12.75">
      <c r="A200" s="85"/>
      <c r="B200" s="85"/>
      <c r="C200" s="85"/>
      <c r="D200" s="94"/>
      <c r="E200" s="85"/>
      <c r="F200" s="85"/>
      <c r="G200" s="95"/>
      <c r="H200" s="85"/>
      <c r="I200" s="85"/>
      <c r="J200" s="85"/>
      <c r="K200" s="85"/>
      <c r="L200" s="85"/>
      <c r="M200" s="85"/>
      <c r="N200" s="85"/>
      <c r="O200" s="85"/>
      <c r="P200" s="85"/>
      <c r="Q200" s="85"/>
      <c r="R200" s="85"/>
      <c r="S200" s="85"/>
      <c r="T200" s="85"/>
      <c r="U200" s="85"/>
      <c r="V200" s="85"/>
      <c r="W200" s="85"/>
      <c r="X200" s="85"/>
      <c r="Y200" s="85"/>
      <c r="Z200" s="85"/>
    </row>
    <row r="201" spans="1:26" ht="12.75">
      <c r="A201" s="85"/>
      <c r="B201" s="85"/>
      <c r="C201" s="85"/>
      <c r="D201" s="94"/>
      <c r="E201" s="85"/>
      <c r="F201" s="85"/>
      <c r="G201" s="95"/>
      <c r="H201" s="85"/>
      <c r="I201" s="85"/>
      <c r="J201" s="85"/>
      <c r="K201" s="85"/>
      <c r="L201" s="85"/>
      <c r="M201" s="85"/>
      <c r="N201" s="85"/>
      <c r="O201" s="85"/>
      <c r="P201" s="85"/>
      <c r="Q201" s="85"/>
      <c r="R201" s="85"/>
      <c r="S201" s="85"/>
      <c r="T201" s="85"/>
      <c r="U201" s="85"/>
      <c r="V201" s="85"/>
      <c r="W201" s="85"/>
      <c r="X201" s="85"/>
      <c r="Y201" s="85"/>
      <c r="Z201" s="85"/>
    </row>
    <row r="202" spans="1:26" ht="12.75">
      <c r="A202" s="85"/>
      <c r="B202" s="85"/>
      <c r="C202" s="85"/>
      <c r="D202" s="94"/>
      <c r="E202" s="85"/>
      <c r="F202" s="85"/>
      <c r="G202" s="95"/>
      <c r="H202" s="85"/>
      <c r="I202" s="85"/>
      <c r="J202" s="85"/>
      <c r="K202" s="85"/>
      <c r="L202" s="85"/>
      <c r="M202" s="85"/>
      <c r="N202" s="85"/>
      <c r="O202" s="85"/>
      <c r="P202" s="85"/>
      <c r="Q202" s="85"/>
      <c r="R202" s="85"/>
      <c r="S202" s="85"/>
      <c r="T202" s="85"/>
      <c r="U202" s="85"/>
      <c r="V202" s="85"/>
      <c r="W202" s="85"/>
      <c r="X202" s="85"/>
      <c r="Y202" s="85"/>
      <c r="Z202" s="85"/>
    </row>
    <row r="203" spans="1:26" ht="12.75">
      <c r="A203" s="85"/>
      <c r="B203" s="85"/>
      <c r="C203" s="85"/>
      <c r="D203" s="94"/>
      <c r="E203" s="85"/>
      <c r="F203" s="85"/>
      <c r="G203" s="95"/>
      <c r="H203" s="85"/>
      <c r="I203" s="85"/>
      <c r="J203" s="85"/>
      <c r="K203" s="85"/>
      <c r="L203" s="85"/>
      <c r="M203" s="85"/>
      <c r="N203" s="85"/>
      <c r="O203" s="85"/>
      <c r="P203" s="85"/>
      <c r="Q203" s="85"/>
      <c r="R203" s="85"/>
      <c r="S203" s="85"/>
      <c r="T203" s="85"/>
      <c r="U203" s="85"/>
      <c r="V203" s="85"/>
      <c r="W203" s="85"/>
      <c r="X203" s="85"/>
      <c r="Y203" s="85"/>
      <c r="Z203" s="85"/>
    </row>
    <row r="204" spans="1:26" ht="12.75">
      <c r="A204" s="85"/>
      <c r="B204" s="85"/>
      <c r="C204" s="85"/>
      <c r="D204" s="94"/>
      <c r="E204" s="85"/>
      <c r="F204" s="85"/>
      <c r="G204" s="95"/>
      <c r="H204" s="85"/>
      <c r="I204" s="85"/>
      <c r="J204" s="85"/>
      <c r="K204" s="85"/>
      <c r="L204" s="85"/>
      <c r="M204" s="85"/>
      <c r="N204" s="85"/>
      <c r="O204" s="85"/>
      <c r="P204" s="85"/>
      <c r="Q204" s="85"/>
      <c r="R204" s="85"/>
      <c r="S204" s="85"/>
      <c r="T204" s="85"/>
      <c r="U204" s="85"/>
      <c r="V204" s="85"/>
      <c r="W204" s="85"/>
      <c r="X204" s="85"/>
      <c r="Y204" s="85"/>
      <c r="Z204" s="85"/>
    </row>
    <row r="205" spans="1:26" ht="12.75">
      <c r="A205" s="85"/>
      <c r="B205" s="85"/>
      <c r="C205" s="85"/>
      <c r="D205" s="94"/>
      <c r="E205" s="85"/>
      <c r="F205" s="85"/>
      <c r="G205" s="95"/>
      <c r="H205" s="85"/>
      <c r="I205" s="85"/>
      <c r="J205" s="85"/>
      <c r="K205" s="85"/>
      <c r="L205" s="85"/>
      <c r="M205" s="85"/>
      <c r="N205" s="85"/>
      <c r="O205" s="85"/>
      <c r="P205" s="85"/>
      <c r="Q205" s="85"/>
      <c r="R205" s="85"/>
      <c r="S205" s="85"/>
      <c r="T205" s="85"/>
      <c r="U205" s="85"/>
      <c r="V205" s="85"/>
      <c r="W205" s="85"/>
      <c r="X205" s="85"/>
      <c r="Y205" s="85"/>
      <c r="Z205" s="85"/>
    </row>
    <row r="206" spans="1:26" ht="12.75">
      <c r="A206" s="85"/>
      <c r="B206" s="85"/>
      <c r="C206" s="85"/>
      <c r="D206" s="94"/>
      <c r="E206" s="85"/>
      <c r="F206" s="85"/>
      <c r="G206" s="95"/>
      <c r="H206" s="85"/>
      <c r="I206" s="85"/>
      <c r="J206" s="85"/>
      <c r="K206" s="85"/>
      <c r="L206" s="85"/>
      <c r="M206" s="85"/>
      <c r="N206" s="85"/>
      <c r="O206" s="85"/>
      <c r="P206" s="85"/>
      <c r="Q206" s="85"/>
      <c r="R206" s="85"/>
      <c r="S206" s="85"/>
      <c r="T206" s="85"/>
      <c r="U206" s="85"/>
      <c r="V206" s="85"/>
      <c r="W206" s="85"/>
      <c r="X206" s="85"/>
      <c r="Y206" s="85"/>
      <c r="Z206" s="85"/>
    </row>
    <row r="207" spans="1:26" ht="12.75">
      <c r="A207" s="85"/>
      <c r="B207" s="85"/>
      <c r="C207" s="85"/>
      <c r="D207" s="94"/>
      <c r="E207" s="85"/>
      <c r="F207" s="85"/>
      <c r="G207" s="95"/>
      <c r="H207" s="85"/>
      <c r="I207" s="85"/>
      <c r="J207" s="85"/>
      <c r="K207" s="85"/>
      <c r="L207" s="85"/>
      <c r="M207" s="85"/>
      <c r="N207" s="85"/>
      <c r="O207" s="85"/>
      <c r="P207" s="85"/>
      <c r="Q207" s="85"/>
      <c r="R207" s="85"/>
      <c r="S207" s="85"/>
      <c r="T207" s="85"/>
      <c r="U207" s="85"/>
      <c r="V207" s="85"/>
      <c r="W207" s="85"/>
      <c r="X207" s="85"/>
      <c r="Y207" s="85"/>
      <c r="Z207" s="85"/>
    </row>
    <row r="208" spans="1:26" ht="12.75">
      <c r="A208" s="85"/>
      <c r="B208" s="85"/>
      <c r="C208" s="85"/>
      <c r="D208" s="94"/>
      <c r="E208" s="85"/>
      <c r="F208" s="85"/>
      <c r="G208" s="95"/>
      <c r="H208" s="85"/>
      <c r="I208" s="85"/>
      <c r="J208" s="85"/>
      <c r="K208" s="85"/>
      <c r="L208" s="85"/>
      <c r="M208" s="85"/>
      <c r="N208" s="85"/>
      <c r="O208" s="85"/>
      <c r="P208" s="85"/>
      <c r="Q208" s="85"/>
      <c r="R208" s="85"/>
      <c r="S208" s="85"/>
      <c r="T208" s="85"/>
      <c r="U208" s="85"/>
      <c r="V208" s="85"/>
      <c r="W208" s="85"/>
      <c r="X208" s="85"/>
      <c r="Y208" s="85"/>
      <c r="Z208" s="85"/>
    </row>
    <row r="209" spans="1:26" ht="12.75">
      <c r="A209" s="85"/>
      <c r="B209" s="85"/>
      <c r="C209" s="85"/>
      <c r="D209" s="94"/>
      <c r="E209" s="85"/>
      <c r="F209" s="85"/>
      <c r="G209" s="95"/>
      <c r="H209" s="85"/>
      <c r="I209" s="85"/>
      <c r="J209" s="85"/>
      <c r="K209" s="85"/>
      <c r="L209" s="85"/>
      <c r="M209" s="85"/>
      <c r="N209" s="85"/>
      <c r="O209" s="85"/>
      <c r="P209" s="85"/>
      <c r="Q209" s="85"/>
      <c r="R209" s="85"/>
      <c r="S209" s="85"/>
      <c r="T209" s="85"/>
      <c r="U209" s="85"/>
      <c r="V209" s="85"/>
      <c r="W209" s="85"/>
      <c r="X209" s="85"/>
      <c r="Y209" s="85"/>
      <c r="Z209" s="85"/>
    </row>
    <row r="210" spans="1:26" ht="12.75">
      <c r="A210" s="85"/>
      <c r="B210" s="85"/>
      <c r="C210" s="85"/>
      <c r="D210" s="94"/>
      <c r="E210" s="85"/>
      <c r="F210" s="85"/>
      <c r="G210" s="95"/>
      <c r="H210" s="85"/>
      <c r="I210" s="85"/>
      <c r="J210" s="85"/>
      <c r="K210" s="85"/>
      <c r="L210" s="85"/>
      <c r="M210" s="85"/>
      <c r="N210" s="85"/>
      <c r="O210" s="85"/>
      <c r="P210" s="85"/>
      <c r="Q210" s="85"/>
      <c r="R210" s="85"/>
      <c r="S210" s="85"/>
      <c r="T210" s="85"/>
      <c r="U210" s="85"/>
      <c r="V210" s="85"/>
      <c r="W210" s="85"/>
      <c r="X210" s="85"/>
      <c r="Y210" s="85"/>
      <c r="Z210" s="85"/>
    </row>
    <row r="211" spans="1:26" ht="12.75">
      <c r="A211" s="85"/>
      <c r="B211" s="85"/>
      <c r="C211" s="85"/>
      <c r="D211" s="94"/>
      <c r="E211" s="85"/>
      <c r="F211" s="85"/>
      <c r="G211" s="95"/>
      <c r="H211" s="85"/>
      <c r="I211" s="85"/>
      <c r="J211" s="85"/>
      <c r="K211" s="85"/>
      <c r="L211" s="85"/>
      <c r="M211" s="85"/>
      <c r="N211" s="85"/>
      <c r="O211" s="85"/>
      <c r="P211" s="85"/>
      <c r="Q211" s="85"/>
      <c r="R211" s="85"/>
      <c r="S211" s="85"/>
      <c r="T211" s="85"/>
      <c r="U211" s="85"/>
      <c r="V211" s="85"/>
      <c r="W211" s="85"/>
      <c r="X211" s="85"/>
      <c r="Y211" s="85"/>
      <c r="Z211" s="85"/>
    </row>
    <row r="212" spans="1:26" ht="12.75">
      <c r="A212" s="85"/>
      <c r="B212" s="85"/>
      <c r="C212" s="85"/>
      <c r="D212" s="94"/>
      <c r="E212" s="85"/>
      <c r="F212" s="85"/>
      <c r="G212" s="95"/>
      <c r="H212" s="85"/>
      <c r="I212" s="85"/>
      <c r="J212" s="85"/>
      <c r="K212" s="85"/>
      <c r="L212" s="85"/>
      <c r="M212" s="85"/>
      <c r="N212" s="85"/>
      <c r="O212" s="85"/>
      <c r="P212" s="85"/>
      <c r="Q212" s="85"/>
      <c r="R212" s="85"/>
      <c r="S212" s="85"/>
      <c r="T212" s="85"/>
      <c r="U212" s="85"/>
      <c r="V212" s="85"/>
      <c r="W212" s="85"/>
      <c r="X212" s="85"/>
      <c r="Y212" s="85"/>
      <c r="Z212" s="85"/>
    </row>
    <row r="213" spans="1:26" ht="12.75">
      <c r="A213" s="85"/>
      <c r="B213" s="85"/>
      <c r="C213" s="85"/>
      <c r="D213" s="94"/>
      <c r="E213" s="85"/>
      <c r="F213" s="85"/>
      <c r="G213" s="95"/>
      <c r="H213" s="85"/>
      <c r="I213" s="85"/>
      <c r="J213" s="85"/>
      <c r="K213" s="85"/>
      <c r="L213" s="85"/>
      <c r="M213" s="85"/>
      <c r="N213" s="85"/>
      <c r="O213" s="85"/>
      <c r="P213" s="85"/>
      <c r="Q213" s="85"/>
      <c r="R213" s="85"/>
      <c r="S213" s="85"/>
      <c r="T213" s="85"/>
      <c r="U213" s="85"/>
      <c r="V213" s="85"/>
      <c r="W213" s="85"/>
      <c r="X213" s="85"/>
      <c r="Y213" s="85"/>
      <c r="Z213" s="85"/>
    </row>
    <row r="214" spans="1:26" ht="12.75">
      <c r="A214" s="85"/>
      <c r="B214" s="85"/>
      <c r="C214" s="85"/>
      <c r="D214" s="94"/>
      <c r="E214" s="85"/>
      <c r="F214" s="85"/>
      <c r="G214" s="95"/>
      <c r="H214" s="85"/>
      <c r="I214" s="85"/>
      <c r="J214" s="85"/>
      <c r="K214" s="85"/>
      <c r="L214" s="85"/>
      <c r="M214" s="85"/>
      <c r="N214" s="85"/>
      <c r="O214" s="85"/>
      <c r="P214" s="85"/>
      <c r="Q214" s="85"/>
      <c r="R214" s="85"/>
      <c r="S214" s="85"/>
      <c r="T214" s="85"/>
      <c r="U214" s="85"/>
      <c r="V214" s="85"/>
      <c r="W214" s="85"/>
      <c r="X214" s="85"/>
      <c r="Y214" s="85"/>
      <c r="Z214" s="85"/>
    </row>
    <row r="215" spans="1:26" ht="12.75">
      <c r="A215" s="85"/>
      <c r="B215" s="85"/>
      <c r="C215" s="85"/>
      <c r="D215" s="94"/>
      <c r="E215" s="85"/>
      <c r="F215" s="85"/>
      <c r="G215" s="95"/>
      <c r="H215" s="85"/>
      <c r="I215" s="85"/>
      <c r="J215" s="85"/>
      <c r="K215" s="85"/>
      <c r="L215" s="85"/>
      <c r="M215" s="85"/>
      <c r="N215" s="85"/>
      <c r="O215" s="85"/>
      <c r="P215" s="85"/>
      <c r="Q215" s="85"/>
      <c r="R215" s="85"/>
      <c r="S215" s="85"/>
      <c r="T215" s="85"/>
      <c r="U215" s="85"/>
      <c r="V215" s="85"/>
      <c r="W215" s="85"/>
      <c r="X215" s="85"/>
      <c r="Y215" s="85"/>
      <c r="Z215" s="85"/>
    </row>
    <row r="216" spans="1:26" ht="12.75">
      <c r="A216" s="85"/>
      <c r="B216" s="85"/>
      <c r="C216" s="85"/>
      <c r="D216" s="94"/>
      <c r="E216" s="85"/>
      <c r="F216" s="85"/>
      <c r="G216" s="95"/>
      <c r="H216" s="85"/>
      <c r="I216" s="85"/>
      <c r="J216" s="85"/>
      <c r="K216" s="85"/>
      <c r="L216" s="85"/>
      <c r="M216" s="85"/>
      <c r="N216" s="85"/>
      <c r="O216" s="85"/>
      <c r="P216" s="85"/>
      <c r="Q216" s="85"/>
      <c r="R216" s="85"/>
      <c r="S216" s="85"/>
      <c r="T216" s="85"/>
      <c r="U216" s="85"/>
      <c r="V216" s="85"/>
      <c r="W216" s="85"/>
      <c r="X216" s="85"/>
      <c r="Y216" s="85"/>
      <c r="Z216" s="85"/>
    </row>
    <row r="217" spans="1:26" ht="12.75">
      <c r="A217" s="85"/>
      <c r="B217" s="85"/>
      <c r="C217" s="85"/>
      <c r="D217" s="94"/>
      <c r="E217" s="85"/>
      <c r="F217" s="85"/>
      <c r="G217" s="95"/>
      <c r="H217" s="85"/>
      <c r="I217" s="85"/>
      <c r="J217" s="85"/>
      <c r="K217" s="85"/>
      <c r="L217" s="85"/>
      <c r="M217" s="85"/>
      <c r="N217" s="85"/>
      <c r="O217" s="85"/>
      <c r="P217" s="85"/>
      <c r="Q217" s="85"/>
      <c r="R217" s="85"/>
      <c r="S217" s="85"/>
      <c r="T217" s="85"/>
      <c r="U217" s="85"/>
      <c r="V217" s="85"/>
      <c r="W217" s="85"/>
      <c r="X217" s="85"/>
      <c r="Y217" s="85"/>
      <c r="Z217" s="85"/>
    </row>
    <row r="218" spans="1:26" ht="12.75">
      <c r="A218" s="85"/>
      <c r="B218" s="85"/>
      <c r="C218" s="85"/>
      <c r="D218" s="94"/>
      <c r="E218" s="85"/>
      <c r="F218" s="85"/>
      <c r="G218" s="95"/>
      <c r="H218" s="85"/>
      <c r="I218" s="85"/>
      <c r="J218" s="85"/>
      <c r="K218" s="85"/>
      <c r="L218" s="85"/>
      <c r="M218" s="85"/>
      <c r="N218" s="85"/>
      <c r="O218" s="85"/>
      <c r="P218" s="85"/>
      <c r="Q218" s="85"/>
      <c r="R218" s="85"/>
      <c r="S218" s="85"/>
      <c r="T218" s="85"/>
      <c r="U218" s="85"/>
      <c r="V218" s="85"/>
      <c r="W218" s="85"/>
      <c r="X218" s="85"/>
      <c r="Y218" s="85"/>
      <c r="Z218" s="85"/>
    </row>
    <row r="219" spans="1:26" ht="12.75">
      <c r="A219" s="85"/>
      <c r="B219" s="85"/>
      <c r="C219" s="85"/>
      <c r="D219" s="94"/>
      <c r="E219" s="85"/>
      <c r="F219" s="85"/>
      <c r="G219" s="95"/>
      <c r="H219" s="85"/>
      <c r="I219" s="85"/>
      <c r="J219" s="85"/>
      <c r="K219" s="85"/>
      <c r="L219" s="85"/>
      <c r="M219" s="85"/>
      <c r="N219" s="85"/>
      <c r="O219" s="85"/>
      <c r="P219" s="85"/>
      <c r="Q219" s="85"/>
      <c r="R219" s="85"/>
      <c r="S219" s="85"/>
      <c r="T219" s="85"/>
      <c r="U219" s="85"/>
      <c r="V219" s="85"/>
      <c r="W219" s="85"/>
      <c r="X219" s="85"/>
      <c r="Y219" s="85"/>
      <c r="Z219" s="85"/>
    </row>
    <row r="220" spans="1:26" ht="12.75">
      <c r="A220" s="85"/>
      <c r="B220" s="85"/>
      <c r="C220" s="85"/>
      <c r="D220" s="94"/>
      <c r="E220" s="85"/>
      <c r="F220" s="85"/>
      <c r="G220" s="95"/>
      <c r="H220" s="85"/>
      <c r="I220" s="85"/>
      <c r="J220" s="85"/>
      <c r="K220" s="85"/>
      <c r="L220" s="85"/>
      <c r="M220" s="85"/>
      <c r="N220" s="85"/>
      <c r="O220" s="85"/>
      <c r="P220" s="85"/>
      <c r="Q220" s="85"/>
      <c r="R220" s="85"/>
      <c r="S220" s="85"/>
      <c r="T220" s="85"/>
      <c r="U220" s="85"/>
      <c r="V220" s="85"/>
      <c r="W220" s="85"/>
      <c r="X220" s="85"/>
      <c r="Y220" s="85"/>
      <c r="Z220" s="85"/>
    </row>
    <row r="221" spans="1:26" ht="12.75">
      <c r="A221" s="85"/>
      <c r="B221" s="85"/>
      <c r="C221" s="85"/>
      <c r="D221" s="94"/>
      <c r="E221" s="85"/>
      <c r="F221" s="85"/>
      <c r="G221" s="95"/>
      <c r="H221" s="85"/>
      <c r="I221" s="85"/>
      <c r="J221" s="85"/>
      <c r="K221" s="85"/>
      <c r="L221" s="85"/>
      <c r="M221" s="85"/>
      <c r="N221" s="85"/>
      <c r="O221" s="85"/>
      <c r="P221" s="85"/>
      <c r="Q221" s="85"/>
      <c r="R221" s="85"/>
      <c r="S221" s="85"/>
      <c r="T221" s="85"/>
      <c r="U221" s="85"/>
      <c r="V221" s="85"/>
      <c r="W221" s="85"/>
      <c r="X221" s="85"/>
      <c r="Y221" s="85"/>
      <c r="Z221" s="85"/>
    </row>
    <row r="222" spans="1:26" ht="12.75">
      <c r="A222" s="85"/>
      <c r="B222" s="85"/>
      <c r="C222" s="85"/>
      <c r="D222" s="94"/>
      <c r="E222" s="85"/>
      <c r="F222" s="85"/>
      <c r="G222" s="95"/>
      <c r="H222" s="85"/>
      <c r="I222" s="85"/>
      <c r="J222" s="85"/>
      <c r="K222" s="85"/>
      <c r="L222" s="85"/>
      <c r="M222" s="85"/>
      <c r="N222" s="85"/>
      <c r="O222" s="85"/>
      <c r="P222" s="85"/>
      <c r="Q222" s="85"/>
      <c r="R222" s="85"/>
      <c r="S222" s="85"/>
      <c r="T222" s="85"/>
      <c r="U222" s="85"/>
      <c r="V222" s="85"/>
      <c r="W222" s="85"/>
      <c r="X222" s="85"/>
      <c r="Y222" s="85"/>
      <c r="Z222" s="85"/>
    </row>
    <row r="223" spans="1:26" ht="12.75">
      <c r="A223" s="85"/>
      <c r="B223" s="85"/>
      <c r="C223" s="85"/>
      <c r="D223" s="94"/>
      <c r="E223" s="85"/>
      <c r="F223" s="85"/>
      <c r="G223" s="95"/>
      <c r="H223" s="85"/>
      <c r="I223" s="85"/>
      <c r="J223" s="85"/>
      <c r="K223" s="85"/>
      <c r="L223" s="85"/>
      <c r="M223" s="85"/>
      <c r="N223" s="85"/>
      <c r="O223" s="85"/>
      <c r="P223" s="85"/>
      <c r="Q223" s="85"/>
      <c r="R223" s="85"/>
      <c r="S223" s="85"/>
      <c r="T223" s="85"/>
      <c r="U223" s="85"/>
      <c r="V223" s="85"/>
      <c r="W223" s="85"/>
      <c r="X223" s="85"/>
      <c r="Y223" s="85"/>
      <c r="Z223" s="85"/>
    </row>
    <row r="224" spans="1:26" ht="12.75">
      <c r="A224" s="85"/>
      <c r="B224" s="85"/>
      <c r="C224" s="85"/>
      <c r="D224" s="94"/>
      <c r="E224" s="85"/>
      <c r="F224" s="85"/>
      <c r="G224" s="95"/>
      <c r="H224" s="85"/>
      <c r="I224" s="85"/>
      <c r="J224" s="85"/>
      <c r="K224" s="85"/>
      <c r="L224" s="85"/>
      <c r="M224" s="85"/>
      <c r="N224" s="85"/>
      <c r="O224" s="85"/>
      <c r="P224" s="85"/>
      <c r="Q224" s="85"/>
      <c r="R224" s="85"/>
      <c r="S224" s="85"/>
      <c r="T224" s="85"/>
      <c r="U224" s="85"/>
      <c r="V224" s="85"/>
      <c r="W224" s="85"/>
      <c r="X224" s="85"/>
      <c r="Y224" s="85"/>
      <c r="Z224" s="85"/>
    </row>
    <row r="225" spans="1:26" ht="12.75">
      <c r="A225" s="85"/>
      <c r="B225" s="85"/>
      <c r="C225" s="85"/>
      <c r="D225" s="94"/>
      <c r="E225" s="85"/>
      <c r="F225" s="85"/>
      <c r="G225" s="95"/>
      <c r="H225" s="85"/>
      <c r="I225" s="85"/>
      <c r="J225" s="85"/>
      <c r="K225" s="85"/>
      <c r="L225" s="85"/>
      <c r="M225" s="85"/>
      <c r="N225" s="85"/>
      <c r="O225" s="85"/>
      <c r="P225" s="85"/>
      <c r="Q225" s="85"/>
      <c r="R225" s="85"/>
      <c r="S225" s="85"/>
      <c r="T225" s="85"/>
      <c r="U225" s="85"/>
      <c r="V225" s="85"/>
      <c r="W225" s="85"/>
      <c r="X225" s="85"/>
      <c r="Y225" s="85"/>
      <c r="Z225" s="85"/>
    </row>
    <row r="226" spans="1:26" ht="12.75">
      <c r="A226" s="85"/>
      <c r="B226" s="85"/>
      <c r="C226" s="85"/>
      <c r="D226" s="94"/>
      <c r="E226" s="85"/>
      <c r="F226" s="85"/>
      <c r="G226" s="95"/>
      <c r="H226" s="85"/>
      <c r="I226" s="85"/>
      <c r="J226" s="85"/>
      <c r="K226" s="85"/>
      <c r="L226" s="85"/>
      <c r="M226" s="85"/>
      <c r="N226" s="85"/>
      <c r="O226" s="85"/>
      <c r="P226" s="85"/>
      <c r="Q226" s="85"/>
      <c r="R226" s="85"/>
      <c r="S226" s="85"/>
      <c r="T226" s="85"/>
      <c r="U226" s="85"/>
      <c r="V226" s="85"/>
      <c r="W226" s="85"/>
      <c r="X226" s="85"/>
      <c r="Y226" s="85"/>
      <c r="Z226" s="85"/>
    </row>
    <row r="227" spans="1:26" ht="12.75">
      <c r="A227" s="85"/>
      <c r="B227" s="85"/>
      <c r="C227" s="85"/>
      <c r="D227" s="94"/>
      <c r="E227" s="85"/>
      <c r="F227" s="85"/>
      <c r="G227" s="95"/>
      <c r="H227" s="85"/>
      <c r="I227" s="85"/>
      <c r="J227" s="85"/>
      <c r="K227" s="85"/>
      <c r="L227" s="85"/>
      <c r="M227" s="85"/>
      <c r="N227" s="85"/>
      <c r="O227" s="85"/>
      <c r="P227" s="85"/>
      <c r="Q227" s="85"/>
      <c r="R227" s="85"/>
      <c r="S227" s="85"/>
      <c r="T227" s="85"/>
      <c r="U227" s="85"/>
      <c r="V227" s="85"/>
      <c r="W227" s="85"/>
      <c r="X227" s="85"/>
      <c r="Y227" s="85"/>
      <c r="Z227" s="85"/>
    </row>
    <row r="228" spans="1:26" ht="12.75">
      <c r="A228" s="85"/>
      <c r="B228" s="85"/>
      <c r="C228" s="85"/>
      <c r="D228" s="94"/>
      <c r="E228" s="85"/>
      <c r="F228" s="85"/>
      <c r="G228" s="95"/>
      <c r="H228" s="85"/>
      <c r="I228" s="85"/>
      <c r="J228" s="85"/>
      <c r="K228" s="85"/>
      <c r="L228" s="85"/>
      <c r="M228" s="85"/>
      <c r="N228" s="85"/>
      <c r="O228" s="85"/>
      <c r="P228" s="85"/>
      <c r="Q228" s="85"/>
      <c r="R228" s="85"/>
      <c r="S228" s="85"/>
      <c r="T228" s="85"/>
      <c r="U228" s="85"/>
      <c r="V228" s="85"/>
      <c r="W228" s="85"/>
      <c r="X228" s="85"/>
      <c r="Y228" s="85"/>
      <c r="Z228" s="85"/>
    </row>
    <row r="229" spans="1:26" ht="12.75">
      <c r="A229" s="85"/>
      <c r="B229" s="85"/>
      <c r="C229" s="85"/>
      <c r="D229" s="94"/>
      <c r="E229" s="85"/>
      <c r="F229" s="85"/>
      <c r="G229" s="95"/>
      <c r="H229" s="85"/>
      <c r="I229" s="85"/>
      <c r="J229" s="85"/>
      <c r="K229" s="85"/>
      <c r="L229" s="85"/>
      <c r="M229" s="85"/>
      <c r="N229" s="85"/>
      <c r="O229" s="85"/>
      <c r="P229" s="85"/>
      <c r="Q229" s="85"/>
      <c r="R229" s="85"/>
      <c r="S229" s="85"/>
      <c r="T229" s="85"/>
      <c r="U229" s="85"/>
      <c r="V229" s="85"/>
      <c r="W229" s="85"/>
      <c r="X229" s="85"/>
      <c r="Y229" s="85"/>
      <c r="Z229" s="85"/>
    </row>
    <row r="230" spans="1:26" ht="12.75">
      <c r="A230" s="85"/>
      <c r="B230" s="85"/>
      <c r="C230" s="85"/>
      <c r="D230" s="94"/>
      <c r="E230" s="85"/>
      <c r="F230" s="85"/>
      <c r="G230" s="95"/>
      <c r="H230" s="85"/>
      <c r="I230" s="85"/>
      <c r="J230" s="85"/>
      <c r="K230" s="85"/>
      <c r="L230" s="85"/>
      <c r="M230" s="85"/>
      <c r="N230" s="85"/>
      <c r="O230" s="85"/>
      <c r="P230" s="85"/>
      <c r="Q230" s="85"/>
      <c r="R230" s="85"/>
      <c r="S230" s="85"/>
      <c r="T230" s="85"/>
      <c r="U230" s="85"/>
      <c r="V230" s="85"/>
      <c r="W230" s="85"/>
      <c r="X230" s="85"/>
      <c r="Y230" s="85"/>
      <c r="Z230" s="85"/>
    </row>
    <row r="231" spans="1:26" ht="12.75">
      <c r="A231" s="85"/>
      <c r="B231" s="85"/>
      <c r="C231" s="85"/>
      <c r="D231" s="94"/>
      <c r="E231" s="85"/>
      <c r="F231" s="85"/>
      <c r="G231" s="95"/>
      <c r="H231" s="85"/>
      <c r="I231" s="85"/>
      <c r="J231" s="85"/>
      <c r="K231" s="85"/>
      <c r="L231" s="85"/>
      <c r="M231" s="85"/>
      <c r="N231" s="85"/>
      <c r="O231" s="85"/>
      <c r="P231" s="85"/>
      <c r="Q231" s="85"/>
      <c r="R231" s="85"/>
      <c r="S231" s="85"/>
      <c r="T231" s="85"/>
      <c r="U231" s="85"/>
      <c r="V231" s="85"/>
      <c r="W231" s="85"/>
      <c r="X231" s="85"/>
      <c r="Y231" s="85"/>
      <c r="Z231" s="85"/>
    </row>
    <row r="232" spans="1:26" ht="12.75">
      <c r="A232" s="85"/>
      <c r="B232" s="85"/>
      <c r="C232" s="85"/>
      <c r="D232" s="94"/>
      <c r="E232" s="85"/>
      <c r="F232" s="85"/>
      <c r="G232" s="95"/>
      <c r="H232" s="85"/>
      <c r="I232" s="85"/>
      <c r="J232" s="85"/>
      <c r="K232" s="85"/>
      <c r="L232" s="85"/>
      <c r="M232" s="85"/>
      <c r="N232" s="85"/>
      <c r="O232" s="85"/>
      <c r="P232" s="85"/>
      <c r="Q232" s="85"/>
      <c r="R232" s="85"/>
      <c r="S232" s="85"/>
      <c r="T232" s="85"/>
      <c r="U232" s="85"/>
      <c r="V232" s="85"/>
      <c r="W232" s="85"/>
      <c r="X232" s="85"/>
      <c r="Y232" s="85"/>
      <c r="Z232" s="85"/>
    </row>
    <row r="233" spans="1:26" ht="12.75">
      <c r="A233" s="85"/>
      <c r="B233" s="85"/>
      <c r="C233" s="85"/>
      <c r="D233" s="94"/>
      <c r="E233" s="85"/>
      <c r="F233" s="85"/>
      <c r="G233" s="95"/>
      <c r="H233" s="85"/>
      <c r="I233" s="85"/>
      <c r="J233" s="85"/>
      <c r="K233" s="85"/>
      <c r="L233" s="85"/>
      <c r="M233" s="85"/>
      <c r="N233" s="85"/>
      <c r="O233" s="85"/>
      <c r="P233" s="85"/>
      <c r="Q233" s="85"/>
      <c r="R233" s="85"/>
      <c r="S233" s="85"/>
      <c r="T233" s="85"/>
      <c r="U233" s="85"/>
      <c r="V233" s="85"/>
      <c r="W233" s="85"/>
      <c r="X233" s="85"/>
      <c r="Y233" s="85"/>
      <c r="Z233" s="85"/>
    </row>
    <row r="234" spans="1:26" ht="12.75">
      <c r="A234" s="85"/>
      <c r="B234" s="85"/>
      <c r="C234" s="85"/>
      <c r="D234" s="94"/>
      <c r="E234" s="85"/>
      <c r="F234" s="85"/>
      <c r="G234" s="95"/>
      <c r="H234" s="85"/>
      <c r="I234" s="85"/>
      <c r="J234" s="85"/>
      <c r="K234" s="85"/>
      <c r="L234" s="85"/>
      <c r="M234" s="85"/>
      <c r="N234" s="85"/>
      <c r="O234" s="85"/>
      <c r="P234" s="85"/>
      <c r="Q234" s="85"/>
      <c r="R234" s="85"/>
      <c r="S234" s="85"/>
      <c r="T234" s="85"/>
      <c r="U234" s="85"/>
      <c r="V234" s="85"/>
      <c r="W234" s="85"/>
      <c r="X234" s="85"/>
      <c r="Y234" s="85"/>
      <c r="Z234" s="85"/>
    </row>
    <row r="235" spans="1:26" ht="12.75">
      <c r="A235" s="85"/>
      <c r="B235" s="85"/>
      <c r="C235" s="85"/>
      <c r="D235" s="94"/>
      <c r="E235" s="85"/>
      <c r="F235" s="85"/>
      <c r="G235" s="95"/>
      <c r="H235" s="85"/>
      <c r="I235" s="85"/>
      <c r="J235" s="85"/>
      <c r="K235" s="85"/>
      <c r="L235" s="85"/>
      <c r="M235" s="85"/>
      <c r="N235" s="85"/>
      <c r="O235" s="85"/>
      <c r="P235" s="85"/>
      <c r="Q235" s="85"/>
      <c r="R235" s="85"/>
      <c r="S235" s="85"/>
      <c r="T235" s="85"/>
      <c r="U235" s="85"/>
      <c r="V235" s="85"/>
      <c r="W235" s="85"/>
      <c r="X235" s="85"/>
      <c r="Y235" s="85"/>
      <c r="Z235" s="85"/>
    </row>
    <row r="236" spans="1:26" ht="12.75">
      <c r="A236" s="85"/>
      <c r="B236" s="85"/>
      <c r="C236" s="85"/>
      <c r="D236" s="94"/>
      <c r="E236" s="85"/>
      <c r="F236" s="85"/>
      <c r="G236" s="95"/>
      <c r="H236" s="85"/>
      <c r="I236" s="85"/>
      <c r="J236" s="85"/>
      <c r="K236" s="85"/>
      <c r="L236" s="85"/>
      <c r="M236" s="85"/>
      <c r="N236" s="85"/>
      <c r="O236" s="85"/>
      <c r="P236" s="85"/>
      <c r="Q236" s="85"/>
      <c r="R236" s="85"/>
      <c r="S236" s="85"/>
      <c r="T236" s="85"/>
      <c r="U236" s="85"/>
      <c r="V236" s="85"/>
      <c r="W236" s="85"/>
      <c r="X236" s="85"/>
      <c r="Y236" s="85"/>
      <c r="Z236" s="85"/>
    </row>
    <row r="237" spans="1:26" ht="12.75">
      <c r="A237" s="85"/>
      <c r="B237" s="85"/>
      <c r="C237" s="85"/>
      <c r="D237" s="94"/>
      <c r="E237" s="85"/>
      <c r="F237" s="85"/>
      <c r="G237" s="95"/>
      <c r="H237" s="85"/>
      <c r="I237" s="85"/>
      <c r="J237" s="85"/>
      <c r="K237" s="85"/>
      <c r="L237" s="85"/>
      <c r="M237" s="85"/>
      <c r="N237" s="85"/>
      <c r="O237" s="85"/>
      <c r="P237" s="85"/>
      <c r="Q237" s="85"/>
      <c r="R237" s="85"/>
      <c r="S237" s="85"/>
      <c r="T237" s="85"/>
      <c r="U237" s="85"/>
      <c r="V237" s="85"/>
      <c r="W237" s="85"/>
      <c r="X237" s="85"/>
      <c r="Y237" s="85"/>
      <c r="Z237" s="85"/>
    </row>
    <row r="238" spans="1:26" ht="12.75">
      <c r="A238" s="85"/>
      <c r="B238" s="85"/>
      <c r="C238" s="85"/>
      <c r="D238" s="94"/>
      <c r="E238" s="85"/>
      <c r="F238" s="85"/>
      <c r="G238" s="95"/>
      <c r="H238" s="85"/>
      <c r="I238" s="85"/>
      <c r="J238" s="85"/>
      <c r="K238" s="85"/>
      <c r="L238" s="85"/>
      <c r="M238" s="85"/>
      <c r="N238" s="85"/>
      <c r="O238" s="85"/>
      <c r="P238" s="85"/>
      <c r="Q238" s="85"/>
      <c r="R238" s="85"/>
      <c r="S238" s="85"/>
      <c r="T238" s="85"/>
      <c r="U238" s="85"/>
      <c r="V238" s="85"/>
      <c r="W238" s="85"/>
      <c r="X238" s="85"/>
      <c r="Y238" s="85"/>
      <c r="Z238" s="85"/>
    </row>
    <row r="239" spans="1:26" ht="12.75">
      <c r="A239" s="85"/>
      <c r="B239" s="85"/>
      <c r="C239" s="85"/>
      <c r="D239" s="94"/>
      <c r="E239" s="85"/>
      <c r="F239" s="85"/>
      <c r="G239" s="95"/>
      <c r="H239" s="85"/>
      <c r="I239" s="85"/>
      <c r="J239" s="85"/>
      <c r="K239" s="85"/>
      <c r="L239" s="85"/>
      <c r="M239" s="85"/>
      <c r="N239" s="85"/>
      <c r="O239" s="85"/>
      <c r="P239" s="85"/>
      <c r="Q239" s="85"/>
      <c r="R239" s="85"/>
      <c r="S239" s="85"/>
      <c r="T239" s="85"/>
      <c r="U239" s="85"/>
      <c r="V239" s="85"/>
      <c r="W239" s="85"/>
      <c r="X239" s="85"/>
      <c r="Y239" s="85"/>
      <c r="Z239" s="85"/>
    </row>
    <row r="240" spans="1:26" ht="12.75">
      <c r="A240" s="85"/>
      <c r="B240" s="85"/>
      <c r="C240" s="85"/>
      <c r="D240" s="94"/>
      <c r="E240" s="85"/>
      <c r="F240" s="85"/>
      <c r="G240" s="95"/>
      <c r="H240" s="85"/>
      <c r="I240" s="85"/>
      <c r="J240" s="85"/>
      <c r="K240" s="85"/>
      <c r="L240" s="85"/>
      <c r="M240" s="85"/>
      <c r="N240" s="85"/>
      <c r="O240" s="85"/>
      <c r="P240" s="85"/>
      <c r="Q240" s="85"/>
      <c r="R240" s="85"/>
      <c r="S240" s="85"/>
      <c r="T240" s="85"/>
      <c r="U240" s="85"/>
      <c r="V240" s="85"/>
      <c r="W240" s="85"/>
      <c r="X240" s="85"/>
      <c r="Y240" s="85"/>
      <c r="Z240" s="85"/>
    </row>
    <row r="241" spans="1:26" ht="12.75">
      <c r="A241" s="85"/>
      <c r="B241" s="85"/>
      <c r="C241" s="85"/>
      <c r="D241" s="94"/>
      <c r="E241" s="85"/>
      <c r="F241" s="85"/>
      <c r="G241" s="95"/>
      <c r="H241" s="85"/>
      <c r="I241" s="85"/>
      <c r="J241" s="85"/>
      <c r="K241" s="85"/>
      <c r="L241" s="85"/>
      <c r="M241" s="85"/>
      <c r="N241" s="85"/>
      <c r="O241" s="85"/>
      <c r="P241" s="85"/>
      <c r="Q241" s="85"/>
      <c r="R241" s="85"/>
      <c r="S241" s="85"/>
      <c r="T241" s="85"/>
      <c r="U241" s="85"/>
      <c r="V241" s="85"/>
      <c r="W241" s="85"/>
      <c r="X241" s="85"/>
      <c r="Y241" s="85"/>
      <c r="Z241" s="85"/>
    </row>
    <row r="242" spans="1:26" ht="12.75">
      <c r="A242" s="85"/>
      <c r="B242" s="85"/>
      <c r="C242" s="85"/>
      <c r="D242" s="94"/>
      <c r="E242" s="85"/>
      <c r="F242" s="85"/>
      <c r="G242" s="95"/>
      <c r="H242" s="85"/>
      <c r="I242" s="85"/>
      <c r="J242" s="85"/>
      <c r="K242" s="85"/>
      <c r="L242" s="85"/>
      <c r="M242" s="85"/>
      <c r="N242" s="85"/>
      <c r="O242" s="85"/>
      <c r="P242" s="85"/>
      <c r="Q242" s="85"/>
      <c r="R242" s="85"/>
      <c r="S242" s="85"/>
      <c r="T242" s="85"/>
      <c r="U242" s="85"/>
      <c r="V242" s="85"/>
      <c r="W242" s="85"/>
      <c r="X242" s="85"/>
      <c r="Y242" s="85"/>
      <c r="Z242" s="85"/>
    </row>
    <row r="243" spans="1:26" ht="12.75">
      <c r="A243" s="85"/>
      <c r="B243" s="85"/>
      <c r="C243" s="85"/>
      <c r="D243" s="94"/>
      <c r="E243" s="85"/>
      <c r="F243" s="85"/>
      <c r="G243" s="95"/>
      <c r="H243" s="85"/>
      <c r="I243" s="85"/>
      <c r="J243" s="85"/>
      <c r="K243" s="85"/>
      <c r="L243" s="85"/>
      <c r="M243" s="85"/>
      <c r="N243" s="85"/>
      <c r="O243" s="85"/>
      <c r="P243" s="85"/>
      <c r="Q243" s="85"/>
      <c r="R243" s="85"/>
      <c r="S243" s="85"/>
      <c r="T243" s="85"/>
      <c r="U243" s="85"/>
      <c r="V243" s="85"/>
      <c r="W243" s="85"/>
      <c r="X243" s="85"/>
      <c r="Y243" s="85"/>
      <c r="Z243" s="85"/>
    </row>
    <row r="244" spans="1:26" ht="12.75">
      <c r="A244" s="85"/>
      <c r="B244" s="85"/>
      <c r="C244" s="85"/>
      <c r="D244" s="94"/>
      <c r="E244" s="85"/>
      <c r="F244" s="85"/>
      <c r="G244" s="95"/>
      <c r="H244" s="85"/>
      <c r="I244" s="85"/>
      <c r="J244" s="85"/>
      <c r="K244" s="85"/>
      <c r="L244" s="85"/>
      <c r="M244" s="85"/>
      <c r="N244" s="85"/>
      <c r="O244" s="85"/>
      <c r="P244" s="85"/>
      <c r="Q244" s="85"/>
      <c r="R244" s="85"/>
      <c r="S244" s="85"/>
      <c r="T244" s="85"/>
      <c r="U244" s="85"/>
      <c r="V244" s="85"/>
      <c r="W244" s="85"/>
      <c r="X244" s="85"/>
      <c r="Y244" s="85"/>
      <c r="Z244" s="85"/>
    </row>
    <row r="245" spans="1:26" ht="12.75">
      <c r="A245" s="85"/>
      <c r="B245" s="85"/>
      <c r="C245" s="85"/>
      <c r="D245" s="94"/>
      <c r="E245" s="85"/>
      <c r="F245" s="85"/>
      <c r="G245" s="95"/>
      <c r="H245" s="85"/>
      <c r="I245" s="85"/>
      <c r="J245" s="85"/>
      <c r="K245" s="85"/>
      <c r="L245" s="85"/>
      <c r="M245" s="85"/>
      <c r="N245" s="85"/>
      <c r="O245" s="85"/>
      <c r="P245" s="85"/>
      <c r="Q245" s="85"/>
      <c r="R245" s="85"/>
      <c r="S245" s="85"/>
      <c r="T245" s="85"/>
      <c r="U245" s="85"/>
      <c r="V245" s="85"/>
      <c r="W245" s="85"/>
      <c r="X245" s="85"/>
      <c r="Y245" s="85"/>
      <c r="Z245" s="85"/>
    </row>
    <row r="246" spans="1:26" ht="12.75">
      <c r="A246" s="85"/>
      <c r="B246" s="85"/>
      <c r="C246" s="85"/>
      <c r="D246" s="94"/>
      <c r="E246" s="85"/>
      <c r="F246" s="85"/>
      <c r="G246" s="95"/>
      <c r="H246" s="85"/>
      <c r="I246" s="85"/>
      <c r="J246" s="85"/>
      <c r="K246" s="85"/>
      <c r="L246" s="85"/>
      <c r="M246" s="85"/>
      <c r="N246" s="85"/>
      <c r="O246" s="85"/>
      <c r="P246" s="85"/>
      <c r="Q246" s="85"/>
      <c r="R246" s="85"/>
      <c r="S246" s="85"/>
      <c r="T246" s="85"/>
      <c r="U246" s="85"/>
      <c r="V246" s="85"/>
      <c r="W246" s="85"/>
      <c r="X246" s="85"/>
      <c r="Y246" s="85"/>
      <c r="Z246" s="85"/>
    </row>
    <row r="247" spans="1:26" ht="12.75">
      <c r="A247" s="85"/>
      <c r="B247" s="85"/>
      <c r="C247" s="85"/>
      <c r="D247" s="94"/>
      <c r="E247" s="85"/>
      <c r="F247" s="85"/>
      <c r="G247" s="95"/>
      <c r="H247" s="85"/>
      <c r="I247" s="85"/>
      <c r="J247" s="85"/>
      <c r="K247" s="85"/>
      <c r="L247" s="85"/>
      <c r="M247" s="85"/>
      <c r="N247" s="85"/>
      <c r="O247" s="85"/>
      <c r="P247" s="85"/>
      <c r="Q247" s="85"/>
      <c r="R247" s="85"/>
      <c r="S247" s="85"/>
      <c r="T247" s="85"/>
      <c r="U247" s="85"/>
      <c r="V247" s="85"/>
      <c r="W247" s="85"/>
      <c r="X247" s="85"/>
      <c r="Y247" s="85"/>
      <c r="Z247" s="85"/>
    </row>
    <row r="248" spans="1:26" ht="12.75">
      <c r="A248" s="85"/>
      <c r="B248" s="85"/>
      <c r="C248" s="85"/>
      <c r="D248" s="94"/>
      <c r="E248" s="85"/>
      <c r="F248" s="85"/>
      <c r="G248" s="95"/>
      <c r="H248" s="85"/>
      <c r="I248" s="85"/>
      <c r="J248" s="85"/>
      <c r="K248" s="85"/>
      <c r="L248" s="85"/>
      <c r="M248" s="85"/>
      <c r="N248" s="85"/>
      <c r="O248" s="85"/>
      <c r="P248" s="85"/>
      <c r="Q248" s="85"/>
      <c r="R248" s="85"/>
      <c r="S248" s="85"/>
      <c r="T248" s="85"/>
      <c r="U248" s="85"/>
      <c r="V248" s="85"/>
      <c r="W248" s="85"/>
      <c r="X248" s="85"/>
      <c r="Y248" s="85"/>
      <c r="Z248" s="85"/>
    </row>
    <row r="249" spans="1:26" ht="12.75">
      <c r="A249" s="85"/>
      <c r="B249" s="85"/>
      <c r="C249" s="85"/>
      <c r="D249" s="94"/>
      <c r="E249" s="85"/>
      <c r="F249" s="85"/>
      <c r="G249" s="95"/>
      <c r="H249" s="85"/>
      <c r="I249" s="85"/>
      <c r="J249" s="85"/>
      <c r="K249" s="85"/>
      <c r="L249" s="85"/>
      <c r="M249" s="85"/>
      <c r="N249" s="85"/>
      <c r="O249" s="85"/>
      <c r="P249" s="85"/>
      <c r="Q249" s="85"/>
      <c r="R249" s="85"/>
      <c r="S249" s="85"/>
      <c r="T249" s="85"/>
      <c r="U249" s="85"/>
      <c r="V249" s="85"/>
      <c r="W249" s="85"/>
      <c r="X249" s="85"/>
      <c r="Y249" s="85"/>
      <c r="Z249" s="85"/>
    </row>
    <row r="250" spans="1:26" ht="12.75">
      <c r="A250" s="85"/>
      <c r="B250" s="85"/>
      <c r="C250" s="85"/>
      <c r="D250" s="94"/>
      <c r="E250" s="85"/>
      <c r="F250" s="85"/>
      <c r="G250" s="95"/>
      <c r="H250" s="85"/>
      <c r="I250" s="85"/>
      <c r="J250" s="85"/>
      <c r="K250" s="85"/>
      <c r="L250" s="85"/>
      <c r="M250" s="85"/>
      <c r="N250" s="85"/>
      <c r="O250" s="85"/>
      <c r="P250" s="85"/>
      <c r="Q250" s="85"/>
      <c r="R250" s="85"/>
      <c r="S250" s="85"/>
      <c r="T250" s="85"/>
      <c r="U250" s="85"/>
      <c r="V250" s="85"/>
      <c r="W250" s="85"/>
      <c r="X250" s="85"/>
      <c r="Y250" s="85"/>
      <c r="Z250" s="85"/>
    </row>
    <row r="251" spans="1:26" ht="12.75">
      <c r="A251" s="85"/>
      <c r="B251" s="85"/>
      <c r="C251" s="85"/>
      <c r="D251" s="94"/>
      <c r="E251" s="85"/>
      <c r="F251" s="85"/>
      <c r="G251" s="95"/>
      <c r="H251" s="85"/>
      <c r="I251" s="85"/>
      <c r="J251" s="85"/>
      <c r="K251" s="85"/>
      <c r="L251" s="85"/>
      <c r="M251" s="85"/>
      <c r="N251" s="85"/>
      <c r="O251" s="85"/>
      <c r="P251" s="85"/>
      <c r="Q251" s="85"/>
      <c r="R251" s="85"/>
      <c r="S251" s="85"/>
      <c r="T251" s="85"/>
      <c r="U251" s="85"/>
      <c r="V251" s="85"/>
      <c r="W251" s="85"/>
      <c r="X251" s="85"/>
      <c r="Y251" s="85"/>
      <c r="Z251" s="85"/>
    </row>
    <row r="252" spans="1:26" ht="12.75">
      <c r="A252" s="85"/>
      <c r="B252" s="85"/>
      <c r="C252" s="85"/>
      <c r="D252" s="94"/>
      <c r="E252" s="85"/>
      <c r="F252" s="85"/>
      <c r="G252" s="95"/>
      <c r="H252" s="85"/>
      <c r="I252" s="85"/>
      <c r="J252" s="85"/>
      <c r="K252" s="85"/>
      <c r="L252" s="85"/>
      <c r="M252" s="85"/>
      <c r="N252" s="85"/>
      <c r="O252" s="85"/>
      <c r="P252" s="85"/>
      <c r="Q252" s="85"/>
      <c r="R252" s="85"/>
      <c r="S252" s="85"/>
      <c r="T252" s="85"/>
      <c r="U252" s="85"/>
      <c r="V252" s="85"/>
      <c r="W252" s="85"/>
      <c r="X252" s="85"/>
      <c r="Y252" s="85"/>
      <c r="Z252" s="85"/>
    </row>
    <row r="253" spans="1:26" ht="12.75">
      <c r="A253" s="85"/>
      <c r="B253" s="85"/>
      <c r="C253" s="85"/>
      <c r="D253" s="94"/>
      <c r="E253" s="85"/>
      <c r="F253" s="85"/>
      <c r="G253" s="95"/>
      <c r="H253" s="85"/>
      <c r="I253" s="85"/>
      <c r="J253" s="85"/>
      <c r="K253" s="85"/>
      <c r="L253" s="85"/>
      <c r="M253" s="85"/>
      <c r="N253" s="85"/>
      <c r="O253" s="85"/>
      <c r="P253" s="85"/>
      <c r="Q253" s="85"/>
      <c r="R253" s="85"/>
      <c r="S253" s="85"/>
      <c r="T253" s="85"/>
      <c r="U253" s="85"/>
      <c r="V253" s="85"/>
      <c r="W253" s="85"/>
      <c r="X253" s="85"/>
      <c r="Y253" s="85"/>
      <c r="Z253" s="85"/>
    </row>
    <row r="254" spans="1:26" ht="12.75">
      <c r="A254" s="85"/>
      <c r="B254" s="85"/>
      <c r="C254" s="85"/>
      <c r="D254" s="94"/>
      <c r="E254" s="85"/>
      <c r="F254" s="85"/>
      <c r="G254" s="95"/>
      <c r="H254" s="85"/>
      <c r="I254" s="85"/>
      <c r="J254" s="85"/>
      <c r="K254" s="85"/>
      <c r="L254" s="85"/>
      <c r="M254" s="85"/>
      <c r="N254" s="85"/>
      <c r="O254" s="85"/>
      <c r="P254" s="85"/>
      <c r="Q254" s="85"/>
      <c r="R254" s="85"/>
      <c r="S254" s="85"/>
      <c r="T254" s="85"/>
      <c r="U254" s="85"/>
      <c r="V254" s="85"/>
      <c r="W254" s="85"/>
      <c r="X254" s="85"/>
      <c r="Y254" s="85"/>
      <c r="Z254" s="85"/>
    </row>
    <row r="255" spans="1:26" ht="12.75">
      <c r="A255" s="85"/>
      <c r="B255" s="85"/>
      <c r="C255" s="85"/>
      <c r="D255" s="94"/>
      <c r="E255" s="85"/>
      <c r="F255" s="85"/>
      <c r="G255" s="95"/>
      <c r="H255" s="85"/>
      <c r="I255" s="85"/>
      <c r="J255" s="85"/>
      <c r="K255" s="85"/>
      <c r="L255" s="85"/>
      <c r="M255" s="85"/>
      <c r="N255" s="85"/>
      <c r="O255" s="85"/>
      <c r="P255" s="85"/>
      <c r="Q255" s="85"/>
      <c r="R255" s="85"/>
      <c r="S255" s="85"/>
      <c r="T255" s="85"/>
      <c r="U255" s="85"/>
      <c r="V255" s="85"/>
      <c r="W255" s="85"/>
      <c r="X255" s="85"/>
      <c r="Y255" s="85"/>
      <c r="Z255" s="85"/>
    </row>
    <row r="256" spans="1:26" ht="12.75">
      <c r="A256" s="85"/>
      <c r="B256" s="85"/>
      <c r="C256" s="85"/>
      <c r="D256" s="94"/>
      <c r="E256" s="85"/>
      <c r="F256" s="85"/>
      <c r="G256" s="95"/>
      <c r="H256" s="85"/>
      <c r="I256" s="85"/>
      <c r="J256" s="85"/>
      <c r="K256" s="85"/>
      <c r="L256" s="85"/>
      <c r="M256" s="85"/>
      <c r="N256" s="85"/>
      <c r="O256" s="85"/>
      <c r="P256" s="85"/>
      <c r="Q256" s="85"/>
      <c r="R256" s="85"/>
      <c r="S256" s="85"/>
      <c r="T256" s="85"/>
      <c r="U256" s="85"/>
      <c r="V256" s="85"/>
      <c r="W256" s="85"/>
      <c r="X256" s="85"/>
      <c r="Y256" s="85"/>
      <c r="Z256" s="85"/>
    </row>
    <row r="257" spans="1:26" ht="12.75">
      <c r="A257" s="85"/>
      <c r="B257" s="85"/>
      <c r="C257" s="85"/>
      <c r="D257" s="94"/>
      <c r="E257" s="85"/>
      <c r="F257" s="85"/>
      <c r="G257" s="95"/>
      <c r="H257" s="85"/>
      <c r="I257" s="85"/>
      <c r="J257" s="85"/>
      <c r="K257" s="85"/>
      <c r="L257" s="85"/>
      <c r="M257" s="85"/>
      <c r="N257" s="85"/>
      <c r="O257" s="85"/>
      <c r="P257" s="85"/>
      <c r="Q257" s="85"/>
      <c r="R257" s="85"/>
      <c r="S257" s="85"/>
      <c r="T257" s="85"/>
      <c r="U257" s="85"/>
      <c r="V257" s="85"/>
      <c r="W257" s="85"/>
      <c r="X257" s="85"/>
      <c r="Y257" s="85"/>
      <c r="Z257" s="85"/>
    </row>
    <row r="258" spans="1:26" ht="12.75">
      <c r="A258" s="85"/>
      <c r="B258" s="85"/>
      <c r="C258" s="85"/>
      <c r="D258" s="94"/>
      <c r="E258" s="85"/>
      <c r="F258" s="85"/>
      <c r="G258" s="95"/>
      <c r="H258" s="85"/>
      <c r="I258" s="85"/>
      <c r="J258" s="85"/>
      <c r="K258" s="85"/>
      <c r="L258" s="85"/>
      <c r="M258" s="85"/>
      <c r="N258" s="85"/>
      <c r="O258" s="85"/>
      <c r="P258" s="85"/>
      <c r="Q258" s="85"/>
      <c r="R258" s="85"/>
      <c r="S258" s="85"/>
      <c r="T258" s="85"/>
      <c r="U258" s="85"/>
      <c r="V258" s="85"/>
      <c r="W258" s="85"/>
      <c r="X258" s="85"/>
      <c r="Y258" s="85"/>
      <c r="Z258" s="85"/>
    </row>
    <row r="259" spans="1:26" ht="12.75">
      <c r="A259" s="85"/>
      <c r="B259" s="85"/>
      <c r="C259" s="85"/>
      <c r="D259" s="94"/>
      <c r="E259" s="85"/>
      <c r="F259" s="85"/>
      <c r="G259" s="95"/>
      <c r="H259" s="85"/>
      <c r="I259" s="85"/>
      <c r="J259" s="85"/>
      <c r="K259" s="85"/>
      <c r="L259" s="85"/>
      <c r="M259" s="85"/>
      <c r="N259" s="85"/>
      <c r="O259" s="85"/>
      <c r="P259" s="85"/>
      <c r="Q259" s="85"/>
      <c r="R259" s="85"/>
      <c r="S259" s="85"/>
      <c r="T259" s="85"/>
      <c r="U259" s="85"/>
      <c r="V259" s="85"/>
      <c r="W259" s="85"/>
      <c r="X259" s="85"/>
      <c r="Y259" s="85"/>
      <c r="Z259" s="85"/>
    </row>
    <row r="260" spans="1:26" ht="12.75">
      <c r="A260" s="85"/>
      <c r="B260" s="85"/>
      <c r="C260" s="85"/>
      <c r="D260" s="94"/>
      <c r="E260" s="85"/>
      <c r="F260" s="85"/>
      <c r="G260" s="95"/>
      <c r="H260" s="85"/>
      <c r="I260" s="85"/>
      <c r="J260" s="85"/>
      <c r="K260" s="85"/>
      <c r="L260" s="85"/>
      <c r="M260" s="85"/>
      <c r="N260" s="85"/>
      <c r="O260" s="85"/>
      <c r="P260" s="85"/>
      <c r="Q260" s="85"/>
      <c r="R260" s="85"/>
      <c r="S260" s="85"/>
      <c r="T260" s="85"/>
      <c r="U260" s="85"/>
      <c r="V260" s="85"/>
      <c r="W260" s="85"/>
      <c r="X260" s="85"/>
      <c r="Y260" s="85"/>
      <c r="Z260" s="85"/>
    </row>
    <row r="261" spans="1:26" ht="12.75">
      <c r="A261" s="85"/>
      <c r="B261" s="85"/>
      <c r="C261" s="85"/>
      <c r="D261" s="94"/>
      <c r="E261" s="85"/>
      <c r="F261" s="85"/>
      <c r="G261" s="95"/>
      <c r="H261" s="85"/>
      <c r="I261" s="85"/>
      <c r="J261" s="85"/>
      <c r="K261" s="85"/>
      <c r="L261" s="85"/>
      <c r="M261" s="85"/>
      <c r="N261" s="85"/>
      <c r="O261" s="85"/>
      <c r="P261" s="85"/>
      <c r="Q261" s="85"/>
      <c r="R261" s="85"/>
      <c r="S261" s="85"/>
      <c r="T261" s="85"/>
      <c r="U261" s="85"/>
      <c r="V261" s="85"/>
      <c r="W261" s="85"/>
      <c r="X261" s="85"/>
      <c r="Y261" s="85"/>
      <c r="Z261" s="85"/>
    </row>
    <row r="262" spans="1:26" ht="12.75">
      <c r="A262" s="85"/>
      <c r="B262" s="85"/>
      <c r="C262" s="85"/>
      <c r="D262" s="94"/>
      <c r="E262" s="85"/>
      <c r="F262" s="85"/>
      <c r="G262" s="95"/>
      <c r="H262" s="85"/>
      <c r="I262" s="85"/>
      <c r="J262" s="85"/>
      <c r="K262" s="85"/>
      <c r="L262" s="85"/>
      <c r="M262" s="85"/>
      <c r="N262" s="85"/>
      <c r="O262" s="85"/>
      <c r="P262" s="85"/>
      <c r="Q262" s="85"/>
      <c r="R262" s="85"/>
      <c r="S262" s="85"/>
      <c r="T262" s="85"/>
      <c r="U262" s="85"/>
      <c r="V262" s="85"/>
      <c r="W262" s="85"/>
      <c r="X262" s="85"/>
      <c r="Y262" s="85"/>
      <c r="Z262" s="85"/>
    </row>
    <row r="263" spans="1:26" ht="12.75">
      <c r="A263" s="85"/>
      <c r="B263" s="85"/>
      <c r="C263" s="85"/>
      <c r="D263" s="94"/>
      <c r="E263" s="85"/>
      <c r="F263" s="85"/>
      <c r="G263" s="95"/>
      <c r="H263" s="85"/>
      <c r="I263" s="85"/>
      <c r="J263" s="85"/>
      <c r="K263" s="85"/>
      <c r="L263" s="85"/>
      <c r="M263" s="85"/>
      <c r="N263" s="85"/>
      <c r="O263" s="85"/>
      <c r="P263" s="85"/>
      <c r="Q263" s="85"/>
      <c r="R263" s="85"/>
      <c r="S263" s="85"/>
      <c r="T263" s="85"/>
      <c r="U263" s="85"/>
      <c r="V263" s="85"/>
      <c r="W263" s="85"/>
      <c r="X263" s="85"/>
      <c r="Y263" s="85"/>
      <c r="Z263" s="85"/>
    </row>
    <row r="264" spans="1:26" ht="12.75">
      <c r="A264" s="85"/>
      <c r="B264" s="85"/>
      <c r="C264" s="85"/>
      <c r="D264" s="94"/>
      <c r="E264" s="85"/>
      <c r="F264" s="85"/>
      <c r="G264" s="95"/>
      <c r="H264" s="85"/>
      <c r="I264" s="85"/>
      <c r="J264" s="85"/>
      <c r="K264" s="85"/>
      <c r="L264" s="85"/>
      <c r="M264" s="85"/>
      <c r="N264" s="85"/>
      <c r="O264" s="85"/>
      <c r="P264" s="85"/>
      <c r="Q264" s="85"/>
      <c r="R264" s="85"/>
      <c r="S264" s="85"/>
      <c r="T264" s="85"/>
      <c r="U264" s="85"/>
      <c r="V264" s="85"/>
      <c r="W264" s="85"/>
      <c r="X264" s="85"/>
      <c r="Y264" s="85"/>
      <c r="Z264" s="85"/>
    </row>
    <row r="265" spans="1:26" ht="12.75">
      <c r="A265" s="85"/>
      <c r="B265" s="85"/>
      <c r="C265" s="85"/>
      <c r="D265" s="94"/>
      <c r="E265" s="85"/>
      <c r="F265" s="85"/>
      <c r="G265" s="95"/>
      <c r="H265" s="85"/>
      <c r="I265" s="85"/>
      <c r="J265" s="85"/>
      <c r="K265" s="85"/>
      <c r="L265" s="85"/>
      <c r="M265" s="85"/>
      <c r="N265" s="85"/>
      <c r="O265" s="85"/>
      <c r="P265" s="85"/>
      <c r="Q265" s="85"/>
      <c r="R265" s="85"/>
      <c r="S265" s="85"/>
      <c r="T265" s="85"/>
      <c r="U265" s="85"/>
      <c r="V265" s="85"/>
      <c r="W265" s="85"/>
      <c r="X265" s="85"/>
      <c r="Y265" s="85"/>
      <c r="Z265" s="85"/>
    </row>
    <row r="266" spans="1:26" ht="12.75">
      <c r="A266" s="85"/>
      <c r="B266" s="85"/>
      <c r="C266" s="85"/>
      <c r="D266" s="94"/>
      <c r="E266" s="85"/>
      <c r="F266" s="85"/>
      <c r="G266" s="95"/>
      <c r="H266" s="85"/>
      <c r="I266" s="85"/>
      <c r="J266" s="85"/>
      <c r="K266" s="85"/>
      <c r="L266" s="85"/>
      <c r="M266" s="85"/>
      <c r="N266" s="85"/>
      <c r="O266" s="85"/>
      <c r="P266" s="85"/>
      <c r="Q266" s="85"/>
      <c r="R266" s="85"/>
      <c r="S266" s="85"/>
      <c r="T266" s="85"/>
      <c r="U266" s="85"/>
      <c r="V266" s="85"/>
      <c r="W266" s="85"/>
      <c r="X266" s="85"/>
      <c r="Y266" s="85"/>
      <c r="Z266" s="85"/>
    </row>
    <row r="267" spans="1:26" ht="12.75">
      <c r="A267" s="85"/>
      <c r="B267" s="85"/>
      <c r="C267" s="85"/>
      <c r="D267" s="94"/>
      <c r="E267" s="85"/>
      <c r="F267" s="85"/>
      <c r="G267" s="95"/>
      <c r="H267" s="85"/>
      <c r="I267" s="85"/>
      <c r="J267" s="85"/>
      <c r="K267" s="85"/>
      <c r="L267" s="85"/>
      <c r="M267" s="85"/>
      <c r="N267" s="85"/>
      <c r="O267" s="85"/>
      <c r="P267" s="85"/>
      <c r="Q267" s="85"/>
      <c r="R267" s="85"/>
      <c r="S267" s="85"/>
      <c r="T267" s="85"/>
      <c r="U267" s="85"/>
      <c r="V267" s="85"/>
      <c r="W267" s="85"/>
      <c r="X267" s="85"/>
      <c r="Y267" s="85"/>
      <c r="Z267" s="85"/>
    </row>
    <row r="268" spans="1:26" ht="12.75">
      <c r="A268" s="85"/>
      <c r="B268" s="85"/>
      <c r="C268" s="85"/>
      <c r="D268" s="94"/>
      <c r="E268" s="85"/>
      <c r="F268" s="85"/>
      <c r="G268" s="95"/>
      <c r="H268" s="85"/>
      <c r="I268" s="85"/>
      <c r="J268" s="85"/>
      <c r="K268" s="85"/>
      <c r="L268" s="85"/>
      <c r="M268" s="85"/>
      <c r="N268" s="85"/>
      <c r="O268" s="85"/>
      <c r="P268" s="85"/>
      <c r="Q268" s="85"/>
      <c r="R268" s="85"/>
      <c r="S268" s="85"/>
      <c r="T268" s="85"/>
      <c r="U268" s="85"/>
      <c r="V268" s="85"/>
      <c r="W268" s="85"/>
      <c r="X268" s="85"/>
      <c r="Y268" s="85"/>
      <c r="Z268" s="85"/>
    </row>
    <row r="269" spans="1:26" ht="12.75">
      <c r="A269" s="85"/>
      <c r="B269" s="85"/>
      <c r="C269" s="85"/>
      <c r="D269" s="94"/>
      <c r="E269" s="85"/>
      <c r="F269" s="85"/>
      <c r="G269" s="95"/>
      <c r="H269" s="85"/>
      <c r="I269" s="85"/>
      <c r="J269" s="85"/>
      <c r="K269" s="85"/>
      <c r="L269" s="85"/>
      <c r="M269" s="85"/>
      <c r="N269" s="85"/>
      <c r="O269" s="85"/>
      <c r="P269" s="85"/>
      <c r="Q269" s="85"/>
      <c r="R269" s="85"/>
      <c r="S269" s="85"/>
      <c r="T269" s="85"/>
      <c r="U269" s="85"/>
      <c r="V269" s="85"/>
      <c r="W269" s="85"/>
      <c r="X269" s="85"/>
      <c r="Y269" s="85"/>
      <c r="Z269" s="85"/>
    </row>
    <row r="270" spans="1:26" ht="12.75">
      <c r="A270" s="85"/>
      <c r="B270" s="85"/>
      <c r="C270" s="85"/>
      <c r="D270" s="94"/>
      <c r="E270" s="85"/>
      <c r="F270" s="85"/>
      <c r="G270" s="95"/>
      <c r="H270" s="85"/>
      <c r="I270" s="85"/>
      <c r="J270" s="85"/>
      <c r="K270" s="85"/>
      <c r="L270" s="85"/>
      <c r="M270" s="85"/>
      <c r="N270" s="85"/>
      <c r="O270" s="85"/>
      <c r="P270" s="85"/>
      <c r="Q270" s="85"/>
      <c r="R270" s="85"/>
      <c r="S270" s="85"/>
      <c r="T270" s="85"/>
      <c r="U270" s="85"/>
      <c r="V270" s="85"/>
      <c r="W270" s="85"/>
      <c r="X270" s="85"/>
      <c r="Y270" s="85"/>
      <c r="Z270" s="85"/>
    </row>
    <row r="271" spans="1:26" ht="12.75">
      <c r="A271" s="85"/>
      <c r="B271" s="85"/>
      <c r="C271" s="85"/>
      <c r="D271" s="94"/>
      <c r="E271" s="85"/>
      <c r="F271" s="85"/>
      <c r="G271" s="95"/>
      <c r="H271" s="85"/>
      <c r="I271" s="85"/>
      <c r="J271" s="85"/>
      <c r="K271" s="85"/>
      <c r="L271" s="85"/>
      <c r="M271" s="85"/>
      <c r="N271" s="85"/>
      <c r="O271" s="85"/>
      <c r="P271" s="85"/>
      <c r="Q271" s="85"/>
      <c r="R271" s="85"/>
      <c r="S271" s="85"/>
      <c r="T271" s="85"/>
      <c r="U271" s="85"/>
      <c r="V271" s="85"/>
      <c r="W271" s="85"/>
      <c r="X271" s="85"/>
      <c r="Y271" s="85"/>
      <c r="Z271" s="85"/>
    </row>
    <row r="272" spans="1:26" ht="12.75">
      <c r="A272" s="85"/>
      <c r="B272" s="85"/>
      <c r="C272" s="85"/>
      <c r="D272" s="94"/>
      <c r="E272" s="85"/>
      <c r="F272" s="85"/>
      <c r="G272" s="95"/>
      <c r="H272" s="85"/>
      <c r="I272" s="85"/>
      <c r="J272" s="85"/>
      <c r="K272" s="85"/>
      <c r="L272" s="85"/>
      <c r="M272" s="85"/>
      <c r="N272" s="85"/>
      <c r="O272" s="85"/>
      <c r="P272" s="85"/>
      <c r="Q272" s="85"/>
      <c r="R272" s="85"/>
      <c r="S272" s="85"/>
      <c r="T272" s="85"/>
      <c r="U272" s="85"/>
      <c r="V272" s="85"/>
      <c r="W272" s="85"/>
      <c r="X272" s="85"/>
      <c r="Y272" s="85"/>
      <c r="Z272" s="85"/>
    </row>
    <row r="273" spans="1:26" ht="12.75">
      <c r="A273" s="85"/>
      <c r="B273" s="85"/>
      <c r="C273" s="85"/>
      <c r="D273" s="94"/>
      <c r="E273" s="85"/>
      <c r="F273" s="85"/>
      <c r="G273" s="95"/>
      <c r="H273" s="85"/>
      <c r="I273" s="85"/>
      <c r="J273" s="85"/>
      <c r="K273" s="85"/>
      <c r="L273" s="85"/>
      <c r="M273" s="85"/>
      <c r="N273" s="85"/>
      <c r="O273" s="85"/>
      <c r="P273" s="85"/>
      <c r="Q273" s="85"/>
      <c r="R273" s="85"/>
      <c r="S273" s="85"/>
      <c r="T273" s="85"/>
      <c r="U273" s="85"/>
      <c r="V273" s="85"/>
      <c r="W273" s="85"/>
      <c r="X273" s="85"/>
      <c r="Y273" s="85"/>
      <c r="Z273" s="85"/>
    </row>
    <row r="274" spans="1:26" ht="12.75">
      <c r="A274" s="85"/>
      <c r="B274" s="85"/>
      <c r="C274" s="85"/>
      <c r="D274" s="94"/>
      <c r="E274" s="85"/>
      <c r="F274" s="85"/>
      <c r="G274" s="95"/>
      <c r="H274" s="85"/>
      <c r="I274" s="85"/>
      <c r="J274" s="85"/>
      <c r="K274" s="85"/>
      <c r="L274" s="85"/>
      <c r="M274" s="85"/>
      <c r="N274" s="85"/>
      <c r="O274" s="85"/>
      <c r="P274" s="85"/>
      <c r="Q274" s="85"/>
      <c r="R274" s="85"/>
      <c r="S274" s="85"/>
      <c r="T274" s="85"/>
      <c r="U274" s="85"/>
      <c r="V274" s="85"/>
      <c r="W274" s="85"/>
      <c r="X274" s="85"/>
      <c r="Y274" s="85"/>
      <c r="Z274" s="85"/>
    </row>
    <row r="275" spans="1:26" ht="12.75">
      <c r="A275" s="85"/>
      <c r="B275" s="85"/>
      <c r="C275" s="85"/>
      <c r="D275" s="94"/>
      <c r="E275" s="85"/>
      <c r="F275" s="85"/>
      <c r="G275" s="95"/>
      <c r="H275" s="85"/>
      <c r="I275" s="85"/>
      <c r="J275" s="85"/>
      <c r="K275" s="85"/>
      <c r="L275" s="85"/>
      <c r="M275" s="85"/>
      <c r="N275" s="85"/>
      <c r="O275" s="85"/>
      <c r="P275" s="85"/>
      <c r="Q275" s="85"/>
      <c r="R275" s="85"/>
      <c r="S275" s="85"/>
      <c r="T275" s="85"/>
      <c r="U275" s="85"/>
      <c r="V275" s="85"/>
      <c r="W275" s="85"/>
      <c r="X275" s="85"/>
      <c r="Y275" s="85"/>
      <c r="Z275" s="85"/>
    </row>
    <row r="276" spans="1:26" ht="12.75">
      <c r="A276" s="85"/>
      <c r="B276" s="85"/>
      <c r="C276" s="85"/>
      <c r="D276" s="94"/>
      <c r="E276" s="85"/>
      <c r="F276" s="85"/>
      <c r="G276" s="95"/>
      <c r="H276" s="85"/>
      <c r="I276" s="85"/>
      <c r="J276" s="85"/>
      <c r="K276" s="85"/>
      <c r="L276" s="85"/>
      <c r="M276" s="85"/>
      <c r="N276" s="85"/>
      <c r="O276" s="85"/>
      <c r="P276" s="85"/>
      <c r="Q276" s="85"/>
      <c r="R276" s="85"/>
      <c r="S276" s="85"/>
      <c r="T276" s="85"/>
      <c r="U276" s="85"/>
      <c r="V276" s="85"/>
      <c r="W276" s="85"/>
      <c r="X276" s="85"/>
      <c r="Y276" s="85"/>
      <c r="Z276" s="85"/>
    </row>
    <row r="277" spans="1:26" ht="12.75">
      <c r="A277" s="85"/>
      <c r="B277" s="85"/>
      <c r="C277" s="85"/>
      <c r="D277" s="94"/>
      <c r="E277" s="85"/>
      <c r="F277" s="85"/>
      <c r="G277" s="95"/>
      <c r="H277" s="85"/>
      <c r="I277" s="85"/>
      <c r="J277" s="85"/>
      <c r="K277" s="85"/>
      <c r="L277" s="85"/>
      <c r="M277" s="85"/>
      <c r="N277" s="85"/>
      <c r="O277" s="85"/>
      <c r="P277" s="85"/>
      <c r="Q277" s="85"/>
      <c r="R277" s="85"/>
      <c r="S277" s="85"/>
      <c r="T277" s="85"/>
      <c r="U277" s="85"/>
      <c r="V277" s="85"/>
      <c r="W277" s="85"/>
      <c r="X277" s="85"/>
      <c r="Y277" s="85"/>
      <c r="Z277" s="85"/>
    </row>
    <row r="278" spans="1:26" ht="12.75">
      <c r="A278" s="85"/>
      <c r="B278" s="85"/>
      <c r="C278" s="85"/>
      <c r="D278" s="94"/>
      <c r="E278" s="85"/>
      <c r="F278" s="85"/>
      <c r="G278" s="95"/>
      <c r="H278" s="85"/>
      <c r="I278" s="85"/>
      <c r="J278" s="85"/>
      <c r="K278" s="85"/>
      <c r="L278" s="85"/>
      <c r="M278" s="85"/>
      <c r="N278" s="85"/>
      <c r="O278" s="85"/>
      <c r="P278" s="85"/>
      <c r="Q278" s="85"/>
      <c r="R278" s="85"/>
      <c r="S278" s="85"/>
      <c r="T278" s="85"/>
      <c r="U278" s="85"/>
      <c r="V278" s="85"/>
      <c r="W278" s="85"/>
      <c r="X278" s="85"/>
      <c r="Y278" s="85"/>
      <c r="Z278" s="85"/>
    </row>
    <row r="279" spans="1:26" ht="12.75">
      <c r="A279" s="85"/>
      <c r="B279" s="85"/>
      <c r="C279" s="85"/>
      <c r="D279" s="94"/>
      <c r="E279" s="85"/>
      <c r="F279" s="85"/>
      <c r="G279" s="95"/>
      <c r="H279" s="85"/>
      <c r="I279" s="85"/>
      <c r="J279" s="85"/>
      <c r="K279" s="85"/>
      <c r="L279" s="85"/>
      <c r="M279" s="85"/>
      <c r="N279" s="85"/>
      <c r="O279" s="85"/>
      <c r="P279" s="85"/>
      <c r="Q279" s="85"/>
      <c r="R279" s="85"/>
      <c r="S279" s="85"/>
      <c r="T279" s="85"/>
      <c r="U279" s="85"/>
      <c r="V279" s="85"/>
      <c r="W279" s="85"/>
      <c r="X279" s="85"/>
      <c r="Y279" s="85"/>
      <c r="Z279" s="85"/>
    </row>
    <row r="280" spans="1:26" ht="12.75">
      <c r="A280" s="85"/>
      <c r="B280" s="85"/>
      <c r="C280" s="85"/>
      <c r="D280" s="94"/>
      <c r="E280" s="85"/>
      <c r="F280" s="85"/>
      <c r="G280" s="95"/>
      <c r="H280" s="85"/>
      <c r="I280" s="85"/>
      <c r="J280" s="85"/>
      <c r="K280" s="85"/>
      <c r="L280" s="85"/>
      <c r="M280" s="85"/>
      <c r="N280" s="85"/>
      <c r="O280" s="85"/>
      <c r="P280" s="85"/>
      <c r="Q280" s="85"/>
      <c r="R280" s="85"/>
      <c r="S280" s="85"/>
      <c r="T280" s="85"/>
      <c r="U280" s="85"/>
      <c r="V280" s="85"/>
      <c r="W280" s="85"/>
      <c r="X280" s="85"/>
      <c r="Y280" s="85"/>
      <c r="Z280" s="85"/>
    </row>
    <row r="281" spans="1:26" ht="12.75">
      <c r="A281" s="85"/>
      <c r="B281" s="85"/>
      <c r="C281" s="85"/>
      <c r="D281" s="94"/>
      <c r="E281" s="85"/>
      <c r="F281" s="85"/>
      <c r="G281" s="95"/>
      <c r="H281" s="85"/>
      <c r="I281" s="85"/>
      <c r="J281" s="85"/>
      <c r="K281" s="85"/>
      <c r="L281" s="85"/>
      <c r="M281" s="85"/>
      <c r="N281" s="85"/>
      <c r="O281" s="85"/>
      <c r="P281" s="85"/>
      <c r="Q281" s="85"/>
      <c r="R281" s="85"/>
      <c r="S281" s="85"/>
      <c r="T281" s="85"/>
      <c r="U281" s="85"/>
      <c r="V281" s="85"/>
      <c r="W281" s="85"/>
      <c r="X281" s="85"/>
      <c r="Y281" s="85"/>
      <c r="Z281" s="85"/>
    </row>
    <row r="282" spans="1:26" ht="12.75">
      <c r="A282" s="85"/>
      <c r="B282" s="85"/>
      <c r="C282" s="85"/>
      <c r="D282" s="94"/>
      <c r="E282" s="85"/>
      <c r="F282" s="85"/>
      <c r="G282" s="95"/>
      <c r="H282" s="85"/>
      <c r="I282" s="85"/>
      <c r="J282" s="85"/>
      <c r="K282" s="85"/>
      <c r="L282" s="85"/>
      <c r="M282" s="85"/>
      <c r="N282" s="85"/>
      <c r="O282" s="85"/>
      <c r="P282" s="85"/>
      <c r="Q282" s="85"/>
      <c r="R282" s="85"/>
      <c r="S282" s="85"/>
      <c r="T282" s="85"/>
      <c r="U282" s="85"/>
      <c r="V282" s="85"/>
      <c r="W282" s="85"/>
      <c r="X282" s="85"/>
      <c r="Y282" s="85"/>
      <c r="Z282" s="85"/>
    </row>
    <row r="283" spans="1:26" ht="12.75">
      <c r="A283" s="85"/>
      <c r="B283" s="85"/>
      <c r="C283" s="85"/>
      <c r="D283" s="94"/>
      <c r="E283" s="85"/>
      <c r="F283" s="85"/>
      <c r="G283" s="95"/>
      <c r="H283" s="85"/>
      <c r="I283" s="85"/>
      <c r="J283" s="85"/>
      <c r="K283" s="85"/>
      <c r="L283" s="85"/>
      <c r="M283" s="85"/>
      <c r="N283" s="85"/>
      <c r="O283" s="85"/>
      <c r="P283" s="85"/>
      <c r="Q283" s="85"/>
      <c r="R283" s="85"/>
      <c r="S283" s="85"/>
      <c r="T283" s="85"/>
      <c r="U283" s="85"/>
      <c r="V283" s="85"/>
      <c r="W283" s="85"/>
      <c r="X283" s="85"/>
      <c r="Y283" s="85"/>
      <c r="Z283" s="85"/>
    </row>
    <row r="284" spans="1:26" ht="12.75">
      <c r="A284" s="85"/>
      <c r="B284" s="85"/>
      <c r="C284" s="85"/>
      <c r="D284" s="94"/>
      <c r="E284" s="85"/>
      <c r="F284" s="85"/>
      <c r="G284" s="95"/>
      <c r="H284" s="85"/>
      <c r="I284" s="85"/>
      <c r="J284" s="85"/>
      <c r="K284" s="85"/>
      <c r="L284" s="85"/>
      <c r="M284" s="85"/>
      <c r="N284" s="85"/>
      <c r="O284" s="85"/>
      <c r="P284" s="85"/>
      <c r="Q284" s="85"/>
      <c r="R284" s="85"/>
      <c r="S284" s="85"/>
      <c r="T284" s="85"/>
      <c r="U284" s="85"/>
      <c r="V284" s="85"/>
      <c r="W284" s="85"/>
      <c r="X284" s="85"/>
      <c r="Y284" s="85"/>
      <c r="Z284" s="85"/>
    </row>
    <row r="285" spans="1:26" ht="12.75">
      <c r="A285" s="85"/>
      <c r="B285" s="85"/>
      <c r="C285" s="85"/>
      <c r="D285" s="94"/>
      <c r="E285" s="85"/>
      <c r="F285" s="85"/>
      <c r="G285" s="95"/>
      <c r="H285" s="85"/>
      <c r="I285" s="85"/>
      <c r="J285" s="85"/>
      <c r="K285" s="85"/>
      <c r="L285" s="85"/>
      <c r="M285" s="85"/>
      <c r="N285" s="85"/>
      <c r="O285" s="85"/>
      <c r="P285" s="85"/>
      <c r="Q285" s="85"/>
      <c r="R285" s="85"/>
      <c r="S285" s="85"/>
      <c r="T285" s="85"/>
      <c r="U285" s="85"/>
      <c r="V285" s="85"/>
      <c r="W285" s="85"/>
      <c r="X285" s="85"/>
      <c r="Y285" s="85"/>
      <c r="Z285" s="85"/>
    </row>
    <row r="286" spans="1:26" ht="12.75">
      <c r="A286" s="85"/>
      <c r="B286" s="85"/>
      <c r="C286" s="85"/>
      <c r="D286" s="94"/>
      <c r="E286" s="85"/>
      <c r="F286" s="85"/>
      <c r="G286" s="95"/>
      <c r="H286" s="85"/>
      <c r="I286" s="85"/>
      <c r="J286" s="85"/>
      <c r="K286" s="85"/>
      <c r="L286" s="85"/>
      <c r="M286" s="85"/>
      <c r="N286" s="85"/>
      <c r="O286" s="85"/>
      <c r="P286" s="85"/>
      <c r="Q286" s="85"/>
      <c r="R286" s="85"/>
      <c r="S286" s="85"/>
      <c r="T286" s="85"/>
      <c r="U286" s="85"/>
      <c r="V286" s="85"/>
      <c r="W286" s="85"/>
      <c r="X286" s="85"/>
      <c r="Y286" s="85"/>
      <c r="Z286" s="85"/>
    </row>
    <row r="287" spans="1:26" ht="12.75">
      <c r="A287" s="85"/>
      <c r="B287" s="85"/>
      <c r="C287" s="85"/>
      <c r="D287" s="94"/>
      <c r="E287" s="85"/>
      <c r="F287" s="85"/>
      <c r="G287" s="95"/>
      <c r="H287" s="85"/>
      <c r="I287" s="85"/>
      <c r="J287" s="85"/>
      <c r="K287" s="85"/>
      <c r="L287" s="85"/>
      <c r="M287" s="85"/>
      <c r="N287" s="85"/>
      <c r="O287" s="85"/>
      <c r="P287" s="85"/>
      <c r="Q287" s="85"/>
      <c r="R287" s="85"/>
      <c r="S287" s="85"/>
      <c r="T287" s="85"/>
      <c r="U287" s="85"/>
      <c r="V287" s="85"/>
      <c r="W287" s="85"/>
      <c r="X287" s="85"/>
      <c r="Y287" s="85"/>
      <c r="Z287" s="85"/>
    </row>
    <row r="288" spans="1:26" ht="12.75">
      <c r="A288" s="85"/>
      <c r="B288" s="85"/>
      <c r="C288" s="85"/>
      <c r="D288" s="94"/>
      <c r="E288" s="85"/>
      <c r="F288" s="85"/>
      <c r="G288" s="95"/>
      <c r="H288" s="85"/>
      <c r="I288" s="85"/>
      <c r="J288" s="85"/>
      <c r="K288" s="85"/>
      <c r="L288" s="85"/>
      <c r="M288" s="85"/>
      <c r="N288" s="85"/>
      <c r="O288" s="85"/>
      <c r="P288" s="85"/>
      <c r="Q288" s="85"/>
      <c r="R288" s="85"/>
      <c r="S288" s="85"/>
      <c r="T288" s="85"/>
      <c r="U288" s="85"/>
      <c r="V288" s="85"/>
      <c r="W288" s="85"/>
      <c r="X288" s="85"/>
      <c r="Y288" s="85"/>
      <c r="Z288" s="85"/>
    </row>
    <row r="289" spans="1:26" ht="12.75">
      <c r="A289" s="85"/>
      <c r="B289" s="85"/>
      <c r="C289" s="85"/>
      <c r="D289" s="94"/>
      <c r="E289" s="85"/>
      <c r="F289" s="85"/>
      <c r="G289" s="95"/>
      <c r="H289" s="85"/>
      <c r="I289" s="85"/>
      <c r="J289" s="85"/>
      <c r="K289" s="85"/>
      <c r="L289" s="85"/>
      <c r="M289" s="85"/>
      <c r="N289" s="85"/>
      <c r="O289" s="85"/>
      <c r="P289" s="85"/>
      <c r="Q289" s="85"/>
      <c r="R289" s="85"/>
      <c r="S289" s="85"/>
      <c r="T289" s="85"/>
      <c r="U289" s="85"/>
      <c r="V289" s="85"/>
      <c r="W289" s="85"/>
      <c r="X289" s="85"/>
      <c r="Y289" s="85"/>
      <c r="Z289" s="85"/>
    </row>
    <row r="290" spans="1:26" ht="12.75">
      <c r="A290" s="85"/>
      <c r="B290" s="85"/>
      <c r="C290" s="85"/>
      <c r="D290" s="94"/>
      <c r="E290" s="85"/>
      <c r="F290" s="85"/>
      <c r="G290" s="95"/>
      <c r="H290" s="85"/>
      <c r="I290" s="85"/>
      <c r="J290" s="85"/>
      <c r="K290" s="85"/>
      <c r="L290" s="85"/>
      <c r="M290" s="85"/>
      <c r="N290" s="85"/>
      <c r="O290" s="85"/>
      <c r="P290" s="85"/>
      <c r="Q290" s="85"/>
      <c r="R290" s="85"/>
      <c r="S290" s="85"/>
      <c r="T290" s="85"/>
      <c r="U290" s="85"/>
      <c r="V290" s="85"/>
      <c r="W290" s="85"/>
      <c r="X290" s="85"/>
      <c r="Y290" s="85"/>
      <c r="Z290" s="85"/>
    </row>
    <row r="291" spans="1:26" ht="12.75">
      <c r="A291" s="85"/>
      <c r="B291" s="85"/>
      <c r="C291" s="85"/>
      <c r="D291" s="94"/>
      <c r="E291" s="85"/>
      <c r="F291" s="85"/>
      <c r="G291" s="95"/>
      <c r="H291" s="85"/>
      <c r="I291" s="85"/>
      <c r="J291" s="85"/>
      <c r="K291" s="85"/>
      <c r="L291" s="85"/>
      <c r="M291" s="85"/>
      <c r="N291" s="85"/>
      <c r="O291" s="85"/>
      <c r="P291" s="85"/>
      <c r="Q291" s="85"/>
      <c r="R291" s="85"/>
      <c r="S291" s="85"/>
      <c r="T291" s="85"/>
      <c r="U291" s="85"/>
      <c r="V291" s="85"/>
      <c r="W291" s="85"/>
      <c r="X291" s="85"/>
      <c r="Y291" s="85"/>
      <c r="Z291" s="85"/>
    </row>
    <row r="292" spans="1:26" ht="12.75">
      <c r="A292" s="85"/>
      <c r="B292" s="85"/>
      <c r="C292" s="85"/>
      <c r="D292" s="94"/>
      <c r="E292" s="85"/>
      <c r="F292" s="85"/>
      <c r="G292" s="95"/>
      <c r="H292" s="85"/>
      <c r="I292" s="85"/>
      <c r="J292" s="85"/>
      <c r="K292" s="85"/>
      <c r="L292" s="85"/>
      <c r="M292" s="85"/>
      <c r="N292" s="85"/>
      <c r="O292" s="85"/>
      <c r="P292" s="85"/>
      <c r="Q292" s="85"/>
      <c r="R292" s="85"/>
      <c r="S292" s="85"/>
      <c r="T292" s="85"/>
      <c r="U292" s="85"/>
      <c r="V292" s="85"/>
      <c r="W292" s="85"/>
      <c r="X292" s="85"/>
      <c r="Y292" s="85"/>
      <c r="Z292" s="85"/>
    </row>
    <row r="293" spans="1:26" ht="12.75">
      <c r="A293" s="85"/>
      <c r="B293" s="85"/>
      <c r="C293" s="85"/>
      <c r="D293" s="94"/>
      <c r="E293" s="85"/>
      <c r="F293" s="85"/>
      <c r="G293" s="95"/>
      <c r="H293" s="85"/>
      <c r="I293" s="85"/>
      <c r="J293" s="85"/>
      <c r="K293" s="85"/>
      <c r="L293" s="85"/>
      <c r="M293" s="85"/>
      <c r="N293" s="85"/>
      <c r="O293" s="85"/>
      <c r="P293" s="85"/>
      <c r="Q293" s="85"/>
      <c r="R293" s="85"/>
      <c r="S293" s="85"/>
      <c r="T293" s="85"/>
      <c r="U293" s="85"/>
      <c r="V293" s="85"/>
      <c r="W293" s="85"/>
      <c r="X293" s="85"/>
      <c r="Y293" s="85"/>
      <c r="Z293" s="85"/>
    </row>
    <row r="294" spans="1:26" ht="12.75">
      <c r="A294" s="85"/>
      <c r="B294" s="85"/>
      <c r="C294" s="85"/>
      <c r="D294" s="94"/>
      <c r="E294" s="85"/>
      <c r="F294" s="85"/>
      <c r="G294" s="95"/>
      <c r="H294" s="85"/>
      <c r="I294" s="85"/>
      <c r="J294" s="85"/>
      <c r="K294" s="85"/>
      <c r="L294" s="85"/>
      <c r="M294" s="85"/>
      <c r="N294" s="85"/>
      <c r="O294" s="85"/>
      <c r="P294" s="85"/>
      <c r="Q294" s="85"/>
      <c r="R294" s="85"/>
      <c r="S294" s="85"/>
      <c r="T294" s="85"/>
      <c r="U294" s="85"/>
      <c r="V294" s="85"/>
      <c r="W294" s="85"/>
      <c r="X294" s="85"/>
      <c r="Y294" s="85"/>
      <c r="Z294" s="85"/>
    </row>
    <row r="295" spans="1:26" ht="12.75">
      <c r="A295" s="85"/>
      <c r="B295" s="85"/>
      <c r="C295" s="85"/>
      <c r="D295" s="94"/>
      <c r="E295" s="85"/>
      <c r="F295" s="85"/>
      <c r="G295" s="95"/>
      <c r="H295" s="85"/>
      <c r="I295" s="85"/>
      <c r="J295" s="85"/>
      <c r="K295" s="85"/>
      <c r="L295" s="85"/>
      <c r="M295" s="85"/>
      <c r="N295" s="85"/>
      <c r="O295" s="85"/>
      <c r="P295" s="85"/>
      <c r="Q295" s="85"/>
      <c r="R295" s="85"/>
      <c r="S295" s="85"/>
      <c r="T295" s="85"/>
      <c r="U295" s="85"/>
      <c r="V295" s="85"/>
      <c r="W295" s="85"/>
      <c r="X295" s="85"/>
      <c r="Y295" s="85"/>
      <c r="Z295" s="85"/>
    </row>
    <row r="296" spans="1:26" ht="12.75">
      <c r="A296" s="85"/>
      <c r="B296" s="85"/>
      <c r="C296" s="85"/>
      <c r="D296" s="94"/>
      <c r="E296" s="85"/>
      <c r="F296" s="85"/>
      <c r="G296" s="95"/>
      <c r="H296" s="85"/>
      <c r="I296" s="85"/>
      <c r="J296" s="85"/>
      <c r="K296" s="85"/>
      <c r="L296" s="85"/>
      <c r="M296" s="85"/>
      <c r="N296" s="85"/>
      <c r="O296" s="85"/>
      <c r="P296" s="85"/>
      <c r="Q296" s="85"/>
      <c r="R296" s="85"/>
      <c r="S296" s="85"/>
      <c r="T296" s="85"/>
      <c r="U296" s="85"/>
      <c r="V296" s="85"/>
      <c r="W296" s="85"/>
      <c r="X296" s="85"/>
      <c r="Y296" s="85"/>
      <c r="Z296" s="85"/>
    </row>
    <row r="297" spans="1:26" ht="12.75">
      <c r="A297" s="85"/>
      <c r="B297" s="85"/>
      <c r="C297" s="85"/>
      <c r="D297" s="94"/>
      <c r="E297" s="85"/>
      <c r="F297" s="85"/>
      <c r="G297" s="95"/>
      <c r="H297" s="85"/>
      <c r="I297" s="85"/>
      <c r="J297" s="85"/>
      <c r="K297" s="85"/>
      <c r="L297" s="85"/>
      <c r="M297" s="85"/>
      <c r="N297" s="85"/>
      <c r="O297" s="85"/>
      <c r="P297" s="85"/>
      <c r="Q297" s="85"/>
      <c r="R297" s="85"/>
      <c r="S297" s="85"/>
      <c r="T297" s="85"/>
      <c r="U297" s="85"/>
      <c r="V297" s="85"/>
      <c r="W297" s="85"/>
      <c r="X297" s="85"/>
      <c r="Y297" s="85"/>
      <c r="Z297" s="85"/>
    </row>
    <row r="298" spans="1:26" ht="12.75">
      <c r="A298" s="85"/>
      <c r="B298" s="85"/>
      <c r="C298" s="85"/>
      <c r="D298" s="94"/>
      <c r="E298" s="85"/>
      <c r="F298" s="85"/>
      <c r="G298" s="95"/>
      <c r="H298" s="85"/>
      <c r="I298" s="85"/>
      <c r="J298" s="85"/>
      <c r="K298" s="85"/>
      <c r="L298" s="85"/>
      <c r="M298" s="85"/>
      <c r="N298" s="85"/>
      <c r="O298" s="85"/>
      <c r="P298" s="85"/>
      <c r="Q298" s="85"/>
      <c r="R298" s="85"/>
      <c r="S298" s="85"/>
      <c r="T298" s="85"/>
      <c r="U298" s="85"/>
      <c r="V298" s="85"/>
      <c r="W298" s="85"/>
      <c r="X298" s="85"/>
      <c r="Y298" s="85"/>
      <c r="Z298" s="85"/>
    </row>
    <row r="299" spans="1:26" ht="12.75">
      <c r="A299" s="85"/>
      <c r="B299" s="85"/>
      <c r="C299" s="85"/>
      <c r="D299" s="94"/>
      <c r="E299" s="85"/>
      <c r="F299" s="85"/>
      <c r="G299" s="95"/>
      <c r="H299" s="85"/>
      <c r="I299" s="85"/>
      <c r="J299" s="85"/>
      <c r="K299" s="85"/>
      <c r="L299" s="85"/>
      <c r="M299" s="85"/>
      <c r="N299" s="85"/>
      <c r="O299" s="85"/>
      <c r="P299" s="85"/>
      <c r="Q299" s="85"/>
      <c r="R299" s="85"/>
      <c r="S299" s="85"/>
      <c r="T299" s="85"/>
      <c r="U299" s="85"/>
      <c r="V299" s="85"/>
      <c r="W299" s="85"/>
      <c r="X299" s="85"/>
      <c r="Y299" s="85"/>
      <c r="Z299" s="85"/>
    </row>
    <row r="300" spans="1:26" ht="12.75">
      <c r="A300" s="85"/>
      <c r="B300" s="85"/>
      <c r="C300" s="85"/>
      <c r="D300" s="94"/>
      <c r="E300" s="85"/>
      <c r="F300" s="85"/>
      <c r="G300" s="95"/>
      <c r="H300" s="85"/>
      <c r="I300" s="85"/>
      <c r="J300" s="85"/>
      <c r="K300" s="85"/>
      <c r="L300" s="85"/>
      <c r="M300" s="85"/>
      <c r="N300" s="85"/>
      <c r="O300" s="85"/>
      <c r="P300" s="85"/>
      <c r="Q300" s="85"/>
      <c r="R300" s="85"/>
      <c r="S300" s="85"/>
      <c r="T300" s="85"/>
      <c r="U300" s="85"/>
      <c r="V300" s="85"/>
      <c r="W300" s="85"/>
      <c r="X300" s="85"/>
      <c r="Y300" s="85"/>
      <c r="Z300" s="85"/>
    </row>
    <row r="301" spans="1:26" ht="12.75">
      <c r="A301" s="85"/>
      <c r="B301" s="85"/>
      <c r="C301" s="85"/>
      <c r="D301" s="94"/>
      <c r="E301" s="85"/>
      <c r="F301" s="85"/>
      <c r="G301" s="95"/>
      <c r="H301" s="85"/>
      <c r="I301" s="85"/>
      <c r="J301" s="85"/>
      <c r="K301" s="85"/>
      <c r="L301" s="85"/>
      <c r="M301" s="85"/>
      <c r="N301" s="85"/>
      <c r="O301" s="85"/>
      <c r="P301" s="85"/>
      <c r="Q301" s="85"/>
      <c r="R301" s="85"/>
      <c r="S301" s="85"/>
      <c r="T301" s="85"/>
      <c r="U301" s="85"/>
      <c r="V301" s="85"/>
      <c r="W301" s="85"/>
      <c r="X301" s="85"/>
      <c r="Y301" s="85"/>
      <c r="Z301" s="85"/>
    </row>
    <row r="302" spans="1:26" ht="12.75">
      <c r="A302" s="85"/>
      <c r="B302" s="85"/>
      <c r="C302" s="85"/>
      <c r="D302" s="94"/>
      <c r="E302" s="85"/>
      <c r="F302" s="85"/>
      <c r="G302" s="95"/>
      <c r="H302" s="85"/>
      <c r="I302" s="85"/>
      <c r="J302" s="85"/>
      <c r="K302" s="85"/>
      <c r="L302" s="85"/>
      <c r="M302" s="85"/>
      <c r="N302" s="85"/>
      <c r="O302" s="85"/>
      <c r="P302" s="85"/>
      <c r="Q302" s="85"/>
      <c r="R302" s="85"/>
      <c r="S302" s="85"/>
      <c r="T302" s="85"/>
      <c r="U302" s="85"/>
      <c r="V302" s="85"/>
      <c r="W302" s="85"/>
      <c r="X302" s="85"/>
      <c r="Y302" s="85"/>
      <c r="Z302" s="85"/>
    </row>
    <row r="303" spans="1:26" ht="12.75">
      <c r="A303" s="85"/>
      <c r="B303" s="85"/>
      <c r="C303" s="85"/>
      <c r="D303" s="94"/>
      <c r="E303" s="85"/>
      <c r="F303" s="85"/>
      <c r="G303" s="95"/>
      <c r="H303" s="85"/>
      <c r="I303" s="85"/>
      <c r="J303" s="85"/>
      <c r="K303" s="85"/>
      <c r="L303" s="85"/>
      <c r="M303" s="85"/>
      <c r="N303" s="85"/>
      <c r="O303" s="85"/>
      <c r="P303" s="85"/>
      <c r="Q303" s="85"/>
      <c r="R303" s="85"/>
      <c r="S303" s="85"/>
      <c r="T303" s="85"/>
      <c r="U303" s="85"/>
      <c r="V303" s="85"/>
      <c r="W303" s="85"/>
      <c r="X303" s="85"/>
      <c r="Y303" s="85"/>
      <c r="Z303" s="85"/>
    </row>
    <row r="304" spans="1:26" ht="12.75">
      <c r="A304" s="85"/>
      <c r="B304" s="85"/>
      <c r="C304" s="85"/>
      <c r="D304" s="94"/>
      <c r="E304" s="85"/>
      <c r="F304" s="85"/>
      <c r="G304" s="95"/>
      <c r="H304" s="85"/>
      <c r="I304" s="85"/>
      <c r="J304" s="85"/>
      <c r="K304" s="85"/>
      <c r="L304" s="85"/>
      <c r="M304" s="85"/>
      <c r="N304" s="85"/>
      <c r="O304" s="85"/>
      <c r="P304" s="85"/>
      <c r="Q304" s="85"/>
      <c r="R304" s="85"/>
      <c r="S304" s="85"/>
      <c r="T304" s="85"/>
      <c r="U304" s="85"/>
      <c r="V304" s="85"/>
      <c r="W304" s="85"/>
      <c r="X304" s="85"/>
      <c r="Y304" s="85"/>
      <c r="Z304" s="85"/>
    </row>
    <row r="305" spans="1:26" ht="12.75">
      <c r="A305" s="85"/>
      <c r="B305" s="85"/>
      <c r="C305" s="85"/>
      <c r="D305" s="94"/>
      <c r="E305" s="85"/>
      <c r="F305" s="85"/>
      <c r="G305" s="95"/>
      <c r="H305" s="85"/>
      <c r="I305" s="85"/>
      <c r="J305" s="85"/>
      <c r="K305" s="85"/>
      <c r="L305" s="85"/>
      <c r="M305" s="85"/>
      <c r="N305" s="85"/>
      <c r="O305" s="85"/>
      <c r="P305" s="85"/>
      <c r="Q305" s="85"/>
      <c r="R305" s="85"/>
      <c r="S305" s="85"/>
      <c r="T305" s="85"/>
      <c r="U305" s="85"/>
      <c r="V305" s="85"/>
      <c r="W305" s="85"/>
      <c r="X305" s="85"/>
      <c r="Y305" s="85"/>
      <c r="Z305" s="85"/>
    </row>
    <row r="306" spans="1:26" ht="12.75">
      <c r="A306" s="85"/>
      <c r="B306" s="85"/>
      <c r="C306" s="85"/>
      <c r="D306" s="94"/>
      <c r="E306" s="85"/>
      <c r="F306" s="85"/>
      <c r="G306" s="95"/>
      <c r="H306" s="85"/>
      <c r="I306" s="85"/>
      <c r="J306" s="85"/>
      <c r="K306" s="85"/>
      <c r="L306" s="85"/>
      <c r="M306" s="85"/>
      <c r="N306" s="85"/>
      <c r="O306" s="85"/>
      <c r="P306" s="85"/>
      <c r="Q306" s="85"/>
      <c r="R306" s="85"/>
      <c r="S306" s="85"/>
      <c r="T306" s="85"/>
      <c r="U306" s="85"/>
      <c r="V306" s="85"/>
      <c r="W306" s="85"/>
      <c r="X306" s="85"/>
      <c r="Y306" s="85"/>
      <c r="Z306" s="85"/>
    </row>
    <row r="307" spans="1:26" ht="12.75">
      <c r="A307" s="85"/>
      <c r="B307" s="85"/>
      <c r="C307" s="85"/>
      <c r="D307" s="94"/>
      <c r="E307" s="85"/>
      <c r="F307" s="85"/>
      <c r="G307" s="95"/>
      <c r="H307" s="85"/>
      <c r="I307" s="85"/>
      <c r="J307" s="85"/>
      <c r="K307" s="85"/>
      <c r="L307" s="85"/>
      <c r="M307" s="85"/>
      <c r="N307" s="85"/>
      <c r="O307" s="85"/>
      <c r="P307" s="85"/>
      <c r="Q307" s="85"/>
      <c r="R307" s="85"/>
      <c r="S307" s="85"/>
      <c r="T307" s="85"/>
      <c r="U307" s="85"/>
      <c r="V307" s="85"/>
      <c r="W307" s="85"/>
      <c r="X307" s="85"/>
      <c r="Y307" s="85"/>
      <c r="Z307" s="85"/>
    </row>
    <row r="308" spans="1:26" ht="12.75">
      <c r="A308" s="85"/>
      <c r="B308" s="85"/>
      <c r="C308" s="85"/>
      <c r="D308" s="94"/>
      <c r="E308" s="85"/>
      <c r="F308" s="85"/>
      <c r="G308" s="95"/>
      <c r="H308" s="85"/>
      <c r="I308" s="85"/>
      <c r="J308" s="85"/>
      <c r="K308" s="85"/>
      <c r="L308" s="85"/>
      <c r="M308" s="85"/>
      <c r="N308" s="85"/>
      <c r="O308" s="85"/>
      <c r="P308" s="85"/>
      <c r="Q308" s="85"/>
      <c r="R308" s="85"/>
      <c r="S308" s="85"/>
      <c r="T308" s="85"/>
      <c r="U308" s="85"/>
      <c r="V308" s="85"/>
      <c r="W308" s="85"/>
      <c r="X308" s="85"/>
      <c r="Y308" s="85"/>
      <c r="Z308" s="85"/>
    </row>
    <row r="309" spans="1:26" ht="12.75">
      <c r="A309" s="85"/>
      <c r="B309" s="85"/>
      <c r="C309" s="85"/>
      <c r="D309" s="94"/>
      <c r="E309" s="85"/>
      <c r="F309" s="85"/>
      <c r="G309" s="95"/>
      <c r="H309" s="85"/>
      <c r="I309" s="85"/>
      <c r="J309" s="85"/>
      <c r="K309" s="85"/>
      <c r="L309" s="85"/>
      <c r="M309" s="85"/>
      <c r="N309" s="85"/>
      <c r="O309" s="85"/>
      <c r="P309" s="85"/>
      <c r="Q309" s="85"/>
      <c r="R309" s="85"/>
      <c r="S309" s="85"/>
      <c r="T309" s="85"/>
      <c r="U309" s="85"/>
      <c r="V309" s="85"/>
      <c r="W309" s="85"/>
      <c r="X309" s="85"/>
      <c r="Y309" s="85"/>
      <c r="Z309" s="85"/>
    </row>
    <row r="310" spans="1:26" ht="12.75">
      <c r="A310" s="85"/>
      <c r="B310" s="85"/>
      <c r="C310" s="85"/>
      <c r="D310" s="94"/>
      <c r="E310" s="85"/>
      <c r="F310" s="85"/>
      <c r="G310" s="95"/>
      <c r="H310" s="85"/>
      <c r="I310" s="85"/>
      <c r="J310" s="85"/>
      <c r="K310" s="85"/>
      <c r="L310" s="85"/>
      <c r="M310" s="85"/>
      <c r="N310" s="85"/>
      <c r="O310" s="85"/>
      <c r="P310" s="85"/>
      <c r="Q310" s="85"/>
      <c r="R310" s="85"/>
      <c r="S310" s="85"/>
      <c r="T310" s="85"/>
      <c r="U310" s="85"/>
      <c r="V310" s="85"/>
      <c r="W310" s="85"/>
      <c r="X310" s="85"/>
      <c r="Y310" s="85"/>
      <c r="Z310" s="85"/>
    </row>
    <row r="311" spans="1:26" ht="12.75">
      <c r="A311" s="85"/>
      <c r="B311" s="85"/>
      <c r="C311" s="85"/>
      <c r="D311" s="94"/>
      <c r="E311" s="85"/>
      <c r="F311" s="85"/>
      <c r="G311" s="95"/>
      <c r="H311" s="85"/>
      <c r="I311" s="85"/>
      <c r="J311" s="85"/>
      <c r="K311" s="85"/>
      <c r="L311" s="85"/>
      <c r="M311" s="85"/>
      <c r="N311" s="85"/>
      <c r="O311" s="85"/>
      <c r="P311" s="85"/>
      <c r="Q311" s="85"/>
      <c r="R311" s="85"/>
      <c r="S311" s="85"/>
      <c r="T311" s="85"/>
      <c r="U311" s="85"/>
      <c r="V311" s="85"/>
      <c r="W311" s="85"/>
      <c r="X311" s="85"/>
      <c r="Y311" s="85"/>
      <c r="Z311" s="85"/>
    </row>
    <row r="312" spans="1:26" ht="12.75">
      <c r="A312" s="85"/>
      <c r="B312" s="85"/>
      <c r="C312" s="85"/>
      <c r="D312" s="94"/>
      <c r="E312" s="85"/>
      <c r="F312" s="85"/>
      <c r="G312" s="95"/>
      <c r="H312" s="85"/>
      <c r="I312" s="85"/>
      <c r="J312" s="85"/>
      <c r="K312" s="85"/>
      <c r="L312" s="85"/>
      <c r="M312" s="85"/>
      <c r="N312" s="85"/>
      <c r="O312" s="85"/>
      <c r="P312" s="85"/>
      <c r="Q312" s="85"/>
      <c r="R312" s="85"/>
      <c r="S312" s="85"/>
      <c r="T312" s="85"/>
      <c r="U312" s="85"/>
      <c r="V312" s="85"/>
      <c r="W312" s="85"/>
      <c r="X312" s="85"/>
      <c r="Y312" s="85"/>
      <c r="Z312" s="85"/>
    </row>
    <row r="313" spans="1:26" ht="12.75">
      <c r="A313" s="85"/>
      <c r="B313" s="85"/>
      <c r="C313" s="85"/>
      <c r="D313" s="94"/>
      <c r="E313" s="85"/>
      <c r="F313" s="85"/>
      <c r="G313" s="95"/>
      <c r="H313" s="85"/>
      <c r="I313" s="85"/>
      <c r="J313" s="85"/>
      <c r="K313" s="85"/>
      <c r="L313" s="85"/>
      <c r="M313" s="85"/>
      <c r="N313" s="85"/>
      <c r="O313" s="85"/>
      <c r="P313" s="85"/>
      <c r="Q313" s="85"/>
      <c r="R313" s="85"/>
      <c r="S313" s="85"/>
      <c r="T313" s="85"/>
      <c r="U313" s="85"/>
      <c r="V313" s="85"/>
      <c r="W313" s="85"/>
      <c r="X313" s="85"/>
      <c r="Y313" s="85"/>
      <c r="Z313" s="85"/>
    </row>
    <row r="314" spans="1:26" ht="12.75">
      <c r="A314" s="85"/>
      <c r="B314" s="85"/>
      <c r="C314" s="85"/>
      <c r="D314" s="94"/>
      <c r="E314" s="85"/>
      <c r="F314" s="85"/>
      <c r="G314" s="95"/>
      <c r="H314" s="85"/>
      <c r="I314" s="85"/>
      <c r="J314" s="85"/>
      <c r="K314" s="85"/>
      <c r="L314" s="85"/>
      <c r="M314" s="85"/>
      <c r="N314" s="85"/>
      <c r="O314" s="85"/>
      <c r="P314" s="85"/>
      <c r="Q314" s="85"/>
      <c r="R314" s="85"/>
      <c r="S314" s="85"/>
      <c r="T314" s="85"/>
      <c r="U314" s="85"/>
      <c r="V314" s="85"/>
      <c r="W314" s="85"/>
      <c r="X314" s="85"/>
      <c r="Y314" s="85"/>
      <c r="Z314" s="85"/>
    </row>
    <row r="315" spans="1:26" ht="12.75">
      <c r="A315" s="85"/>
      <c r="B315" s="85"/>
      <c r="C315" s="85"/>
      <c r="D315" s="94"/>
      <c r="E315" s="85"/>
      <c r="F315" s="85"/>
      <c r="G315" s="95"/>
      <c r="H315" s="85"/>
      <c r="I315" s="85"/>
      <c r="J315" s="85"/>
      <c r="K315" s="85"/>
      <c r="L315" s="85"/>
      <c r="M315" s="85"/>
      <c r="N315" s="85"/>
      <c r="O315" s="85"/>
      <c r="P315" s="85"/>
      <c r="Q315" s="85"/>
      <c r="R315" s="85"/>
      <c r="S315" s="85"/>
      <c r="T315" s="85"/>
      <c r="U315" s="85"/>
      <c r="V315" s="85"/>
      <c r="W315" s="85"/>
      <c r="X315" s="85"/>
      <c r="Y315" s="85"/>
      <c r="Z315" s="85"/>
    </row>
    <row r="316" spans="1:26" ht="12.75">
      <c r="A316" s="85"/>
      <c r="B316" s="85"/>
      <c r="C316" s="85"/>
      <c r="D316" s="94"/>
      <c r="E316" s="85"/>
      <c r="F316" s="85"/>
      <c r="G316" s="95"/>
      <c r="H316" s="85"/>
      <c r="I316" s="85"/>
      <c r="J316" s="85"/>
      <c r="K316" s="85"/>
      <c r="L316" s="85"/>
      <c r="M316" s="85"/>
      <c r="N316" s="85"/>
      <c r="O316" s="85"/>
      <c r="P316" s="85"/>
      <c r="Q316" s="85"/>
      <c r="R316" s="85"/>
      <c r="S316" s="85"/>
      <c r="T316" s="85"/>
      <c r="U316" s="85"/>
      <c r="V316" s="85"/>
      <c r="W316" s="85"/>
      <c r="X316" s="85"/>
      <c r="Y316" s="85"/>
      <c r="Z316" s="85"/>
    </row>
    <row r="317" spans="1:26" ht="12.75">
      <c r="A317" s="85"/>
      <c r="B317" s="85"/>
      <c r="C317" s="85"/>
      <c r="D317" s="94"/>
      <c r="E317" s="85"/>
      <c r="F317" s="85"/>
      <c r="G317" s="95"/>
      <c r="H317" s="85"/>
      <c r="I317" s="85"/>
      <c r="J317" s="85"/>
      <c r="K317" s="85"/>
      <c r="L317" s="85"/>
      <c r="M317" s="85"/>
      <c r="N317" s="85"/>
      <c r="O317" s="85"/>
      <c r="P317" s="85"/>
      <c r="Q317" s="85"/>
      <c r="R317" s="85"/>
      <c r="S317" s="85"/>
      <c r="T317" s="85"/>
      <c r="U317" s="85"/>
      <c r="V317" s="85"/>
      <c r="W317" s="85"/>
      <c r="X317" s="85"/>
      <c r="Y317" s="85"/>
      <c r="Z317" s="85"/>
    </row>
    <row r="318" spans="1:26" ht="12.75">
      <c r="A318" s="85"/>
      <c r="B318" s="85"/>
      <c r="C318" s="85"/>
      <c r="D318" s="94"/>
      <c r="E318" s="85"/>
      <c r="F318" s="85"/>
      <c r="G318" s="95"/>
      <c r="H318" s="85"/>
      <c r="I318" s="85"/>
      <c r="J318" s="85"/>
      <c r="K318" s="85"/>
      <c r="L318" s="85"/>
      <c r="M318" s="85"/>
      <c r="N318" s="85"/>
      <c r="O318" s="85"/>
      <c r="P318" s="85"/>
      <c r="Q318" s="85"/>
      <c r="R318" s="85"/>
      <c r="S318" s="85"/>
      <c r="T318" s="85"/>
      <c r="U318" s="85"/>
      <c r="V318" s="85"/>
      <c r="W318" s="85"/>
      <c r="X318" s="85"/>
      <c r="Y318" s="85"/>
      <c r="Z318" s="85"/>
    </row>
    <row r="319" spans="1:26" ht="12.75">
      <c r="A319" s="85"/>
      <c r="B319" s="85"/>
      <c r="C319" s="85"/>
      <c r="D319" s="94"/>
      <c r="E319" s="85"/>
      <c r="F319" s="85"/>
      <c r="G319" s="95"/>
      <c r="H319" s="85"/>
      <c r="I319" s="85"/>
      <c r="J319" s="85"/>
      <c r="K319" s="85"/>
      <c r="L319" s="85"/>
      <c r="M319" s="85"/>
      <c r="N319" s="85"/>
      <c r="O319" s="85"/>
      <c r="P319" s="85"/>
      <c r="Q319" s="85"/>
      <c r="R319" s="85"/>
      <c r="S319" s="85"/>
      <c r="T319" s="85"/>
      <c r="U319" s="85"/>
      <c r="V319" s="85"/>
      <c r="W319" s="85"/>
      <c r="X319" s="85"/>
      <c r="Y319" s="85"/>
      <c r="Z319" s="85"/>
    </row>
    <row r="320" spans="1:26" ht="12.75">
      <c r="A320" s="85"/>
      <c r="B320" s="85"/>
      <c r="C320" s="85"/>
      <c r="D320" s="94"/>
      <c r="E320" s="85"/>
      <c r="F320" s="85"/>
      <c r="G320" s="95"/>
      <c r="H320" s="85"/>
      <c r="I320" s="85"/>
      <c r="J320" s="85"/>
      <c r="K320" s="85"/>
      <c r="L320" s="85"/>
      <c r="M320" s="85"/>
      <c r="N320" s="85"/>
      <c r="O320" s="85"/>
      <c r="P320" s="85"/>
      <c r="Q320" s="85"/>
      <c r="R320" s="85"/>
      <c r="S320" s="85"/>
      <c r="T320" s="85"/>
      <c r="U320" s="85"/>
      <c r="V320" s="85"/>
      <c r="W320" s="85"/>
      <c r="X320" s="85"/>
      <c r="Y320" s="85"/>
      <c r="Z320" s="85"/>
    </row>
    <row r="321" spans="1:26" ht="12.75">
      <c r="A321" s="85"/>
      <c r="B321" s="85"/>
      <c r="C321" s="85"/>
      <c r="D321" s="94"/>
      <c r="E321" s="85"/>
      <c r="F321" s="85"/>
      <c r="G321" s="95"/>
      <c r="H321" s="85"/>
      <c r="I321" s="85"/>
      <c r="J321" s="85"/>
      <c r="K321" s="85"/>
      <c r="L321" s="85"/>
      <c r="M321" s="85"/>
      <c r="N321" s="85"/>
      <c r="O321" s="85"/>
      <c r="P321" s="85"/>
      <c r="Q321" s="85"/>
      <c r="R321" s="85"/>
      <c r="S321" s="85"/>
      <c r="T321" s="85"/>
      <c r="U321" s="85"/>
      <c r="V321" s="85"/>
      <c r="W321" s="85"/>
      <c r="X321" s="85"/>
      <c r="Y321" s="85"/>
      <c r="Z321" s="85"/>
    </row>
    <row r="322" spans="1:26" ht="12.75">
      <c r="A322" s="85"/>
      <c r="B322" s="85"/>
      <c r="C322" s="85"/>
      <c r="D322" s="94"/>
      <c r="E322" s="85"/>
      <c r="F322" s="85"/>
      <c r="G322" s="95"/>
      <c r="H322" s="85"/>
      <c r="I322" s="85"/>
      <c r="J322" s="85"/>
      <c r="K322" s="85"/>
      <c r="L322" s="85"/>
      <c r="M322" s="85"/>
      <c r="N322" s="85"/>
      <c r="O322" s="85"/>
      <c r="P322" s="85"/>
      <c r="Q322" s="85"/>
      <c r="R322" s="85"/>
      <c r="S322" s="85"/>
      <c r="T322" s="85"/>
      <c r="U322" s="85"/>
      <c r="V322" s="85"/>
      <c r="W322" s="85"/>
      <c r="X322" s="85"/>
      <c r="Y322" s="85"/>
      <c r="Z322" s="85"/>
    </row>
    <row r="323" spans="1:26" ht="12.75">
      <c r="A323" s="85"/>
      <c r="B323" s="85"/>
      <c r="C323" s="85"/>
      <c r="D323" s="94"/>
      <c r="E323" s="85"/>
      <c r="F323" s="85"/>
      <c r="G323" s="95"/>
      <c r="H323" s="85"/>
      <c r="I323" s="85"/>
      <c r="J323" s="85"/>
      <c r="K323" s="85"/>
      <c r="L323" s="85"/>
      <c r="M323" s="85"/>
      <c r="N323" s="85"/>
      <c r="O323" s="85"/>
      <c r="P323" s="85"/>
      <c r="Q323" s="85"/>
      <c r="R323" s="85"/>
      <c r="S323" s="85"/>
      <c r="T323" s="85"/>
      <c r="U323" s="85"/>
      <c r="V323" s="85"/>
      <c r="W323" s="85"/>
      <c r="X323" s="85"/>
      <c r="Y323" s="85"/>
      <c r="Z323" s="85"/>
    </row>
    <row r="324" spans="1:26" ht="12.75">
      <c r="A324" s="85"/>
      <c r="B324" s="85"/>
      <c r="C324" s="85"/>
      <c r="D324" s="94"/>
      <c r="E324" s="85"/>
      <c r="F324" s="85"/>
      <c r="G324" s="95"/>
      <c r="H324" s="85"/>
      <c r="I324" s="85"/>
      <c r="J324" s="85"/>
      <c r="K324" s="85"/>
      <c r="L324" s="85"/>
      <c r="M324" s="85"/>
      <c r="N324" s="85"/>
      <c r="O324" s="85"/>
      <c r="P324" s="85"/>
      <c r="Q324" s="85"/>
      <c r="R324" s="85"/>
      <c r="S324" s="85"/>
      <c r="T324" s="85"/>
      <c r="U324" s="85"/>
      <c r="V324" s="85"/>
      <c r="W324" s="85"/>
      <c r="X324" s="85"/>
      <c r="Y324" s="85"/>
      <c r="Z324" s="85"/>
    </row>
    <row r="325" spans="1:26" ht="12.75">
      <c r="A325" s="85"/>
      <c r="B325" s="85"/>
      <c r="C325" s="85"/>
      <c r="D325" s="94"/>
      <c r="E325" s="85"/>
      <c r="F325" s="85"/>
      <c r="G325" s="95"/>
      <c r="H325" s="85"/>
      <c r="I325" s="85"/>
      <c r="J325" s="85"/>
      <c r="K325" s="85"/>
      <c r="L325" s="85"/>
      <c r="M325" s="85"/>
      <c r="N325" s="85"/>
      <c r="O325" s="85"/>
      <c r="P325" s="85"/>
      <c r="Q325" s="85"/>
      <c r="R325" s="85"/>
      <c r="S325" s="85"/>
      <c r="T325" s="85"/>
      <c r="U325" s="85"/>
      <c r="V325" s="85"/>
      <c r="W325" s="85"/>
      <c r="X325" s="85"/>
      <c r="Y325" s="85"/>
      <c r="Z325" s="85"/>
    </row>
    <row r="326" spans="1:26" ht="12.75">
      <c r="A326" s="85"/>
      <c r="B326" s="85"/>
      <c r="C326" s="85"/>
      <c r="D326" s="94"/>
      <c r="E326" s="85"/>
      <c r="F326" s="85"/>
      <c r="G326" s="95"/>
      <c r="H326" s="85"/>
      <c r="I326" s="85"/>
      <c r="J326" s="85"/>
      <c r="K326" s="85"/>
      <c r="L326" s="85"/>
      <c r="M326" s="85"/>
      <c r="N326" s="85"/>
      <c r="O326" s="85"/>
      <c r="P326" s="85"/>
      <c r="Q326" s="85"/>
      <c r="R326" s="85"/>
      <c r="S326" s="85"/>
      <c r="T326" s="85"/>
      <c r="U326" s="85"/>
      <c r="V326" s="85"/>
      <c r="W326" s="85"/>
      <c r="X326" s="85"/>
      <c r="Y326" s="85"/>
      <c r="Z326" s="85"/>
    </row>
    <row r="327" spans="1:26" ht="12.75">
      <c r="A327" s="85"/>
      <c r="B327" s="85"/>
      <c r="C327" s="85"/>
      <c r="D327" s="94"/>
      <c r="E327" s="85"/>
      <c r="F327" s="85"/>
      <c r="G327" s="95"/>
      <c r="H327" s="85"/>
      <c r="I327" s="85"/>
      <c r="J327" s="85"/>
      <c r="K327" s="85"/>
      <c r="L327" s="85"/>
      <c r="M327" s="85"/>
      <c r="N327" s="85"/>
      <c r="O327" s="85"/>
      <c r="P327" s="85"/>
      <c r="Q327" s="85"/>
      <c r="R327" s="85"/>
      <c r="S327" s="85"/>
      <c r="T327" s="85"/>
      <c r="U327" s="85"/>
      <c r="V327" s="85"/>
      <c r="W327" s="85"/>
      <c r="X327" s="85"/>
      <c r="Y327" s="85"/>
      <c r="Z327" s="85"/>
    </row>
    <row r="328" spans="1:26" ht="12.75">
      <c r="A328" s="85"/>
      <c r="B328" s="85"/>
      <c r="C328" s="85"/>
      <c r="D328" s="94"/>
      <c r="E328" s="85"/>
      <c r="F328" s="85"/>
      <c r="G328" s="95"/>
      <c r="H328" s="85"/>
      <c r="I328" s="85"/>
      <c r="J328" s="85"/>
      <c r="K328" s="85"/>
      <c r="L328" s="85"/>
      <c r="M328" s="85"/>
      <c r="N328" s="85"/>
      <c r="O328" s="85"/>
      <c r="P328" s="85"/>
      <c r="Q328" s="85"/>
      <c r="R328" s="85"/>
      <c r="S328" s="85"/>
      <c r="T328" s="85"/>
      <c r="U328" s="85"/>
      <c r="V328" s="85"/>
      <c r="W328" s="85"/>
      <c r="X328" s="85"/>
      <c r="Y328" s="85"/>
      <c r="Z328" s="85"/>
    </row>
    <row r="329" spans="1:26" ht="12.75">
      <c r="A329" s="85"/>
      <c r="B329" s="85"/>
      <c r="C329" s="85"/>
      <c r="D329" s="94"/>
      <c r="E329" s="85"/>
      <c r="F329" s="85"/>
      <c r="G329" s="95"/>
      <c r="H329" s="85"/>
      <c r="I329" s="85"/>
      <c r="J329" s="85"/>
      <c r="K329" s="85"/>
      <c r="L329" s="85"/>
      <c r="M329" s="85"/>
      <c r="N329" s="85"/>
      <c r="O329" s="85"/>
      <c r="P329" s="85"/>
      <c r="Q329" s="85"/>
      <c r="R329" s="85"/>
      <c r="S329" s="85"/>
      <c r="T329" s="85"/>
      <c r="U329" s="85"/>
      <c r="V329" s="85"/>
      <c r="W329" s="85"/>
      <c r="X329" s="85"/>
      <c r="Y329" s="85"/>
      <c r="Z329" s="85"/>
    </row>
    <row r="330" spans="1:26" ht="12.75">
      <c r="A330" s="85"/>
      <c r="B330" s="85"/>
      <c r="C330" s="85"/>
      <c r="D330" s="94"/>
      <c r="E330" s="85"/>
      <c r="F330" s="85"/>
      <c r="G330" s="95"/>
      <c r="H330" s="85"/>
      <c r="I330" s="85"/>
      <c r="J330" s="85"/>
      <c r="K330" s="85"/>
      <c r="L330" s="85"/>
      <c r="M330" s="85"/>
      <c r="N330" s="85"/>
      <c r="O330" s="85"/>
      <c r="P330" s="85"/>
      <c r="Q330" s="85"/>
      <c r="R330" s="85"/>
      <c r="S330" s="85"/>
      <c r="T330" s="85"/>
      <c r="U330" s="85"/>
      <c r="V330" s="85"/>
      <c r="W330" s="85"/>
      <c r="X330" s="85"/>
      <c r="Y330" s="85"/>
      <c r="Z330" s="85"/>
    </row>
    <row r="331" spans="1:26" ht="12.75">
      <c r="A331" s="85"/>
      <c r="B331" s="85"/>
      <c r="C331" s="85"/>
      <c r="D331" s="94"/>
      <c r="E331" s="85"/>
      <c r="F331" s="85"/>
      <c r="G331" s="95"/>
      <c r="H331" s="85"/>
      <c r="I331" s="85"/>
      <c r="J331" s="85"/>
      <c r="K331" s="85"/>
      <c r="L331" s="85"/>
      <c r="M331" s="85"/>
      <c r="N331" s="85"/>
      <c r="O331" s="85"/>
      <c r="P331" s="85"/>
      <c r="Q331" s="85"/>
      <c r="R331" s="85"/>
      <c r="S331" s="85"/>
      <c r="T331" s="85"/>
      <c r="U331" s="85"/>
      <c r="V331" s="85"/>
      <c r="W331" s="85"/>
      <c r="X331" s="85"/>
      <c r="Y331" s="85"/>
      <c r="Z331" s="85"/>
    </row>
    <row r="332" spans="1:26" ht="12.75">
      <c r="A332" s="85"/>
      <c r="B332" s="85"/>
      <c r="C332" s="85"/>
      <c r="D332" s="94"/>
      <c r="E332" s="85"/>
      <c r="F332" s="85"/>
      <c r="G332" s="95"/>
      <c r="H332" s="85"/>
      <c r="I332" s="85"/>
      <c r="J332" s="85"/>
      <c r="K332" s="85"/>
      <c r="L332" s="85"/>
      <c r="M332" s="85"/>
      <c r="N332" s="85"/>
      <c r="O332" s="85"/>
      <c r="P332" s="85"/>
      <c r="Q332" s="85"/>
      <c r="R332" s="85"/>
      <c r="S332" s="85"/>
      <c r="T332" s="85"/>
      <c r="U332" s="85"/>
      <c r="V332" s="85"/>
      <c r="W332" s="85"/>
      <c r="X332" s="85"/>
      <c r="Y332" s="85"/>
      <c r="Z332" s="85"/>
    </row>
    <row r="333" spans="1:26" ht="12.75">
      <c r="A333" s="85"/>
      <c r="B333" s="85"/>
      <c r="C333" s="85"/>
      <c r="D333" s="94"/>
      <c r="E333" s="85"/>
      <c r="F333" s="85"/>
      <c r="G333" s="95"/>
      <c r="H333" s="85"/>
      <c r="I333" s="85"/>
      <c r="J333" s="85"/>
      <c r="K333" s="85"/>
      <c r="L333" s="85"/>
      <c r="M333" s="85"/>
      <c r="N333" s="85"/>
      <c r="O333" s="85"/>
      <c r="P333" s="85"/>
      <c r="Q333" s="85"/>
      <c r="R333" s="85"/>
      <c r="S333" s="85"/>
      <c r="T333" s="85"/>
      <c r="U333" s="85"/>
      <c r="V333" s="85"/>
      <c r="W333" s="85"/>
      <c r="X333" s="85"/>
      <c r="Y333" s="85"/>
      <c r="Z333" s="85"/>
    </row>
    <row r="334" spans="1:26" ht="12.75">
      <c r="A334" s="85"/>
      <c r="B334" s="85"/>
      <c r="C334" s="85"/>
      <c r="D334" s="94"/>
      <c r="E334" s="85"/>
      <c r="F334" s="85"/>
      <c r="G334" s="95"/>
      <c r="H334" s="85"/>
      <c r="I334" s="85"/>
      <c r="J334" s="85"/>
      <c r="K334" s="85"/>
      <c r="L334" s="85"/>
      <c r="M334" s="85"/>
      <c r="N334" s="85"/>
      <c r="O334" s="85"/>
      <c r="P334" s="85"/>
      <c r="Q334" s="85"/>
      <c r="R334" s="85"/>
      <c r="S334" s="85"/>
      <c r="T334" s="85"/>
      <c r="U334" s="85"/>
      <c r="V334" s="85"/>
      <c r="W334" s="85"/>
      <c r="X334" s="85"/>
      <c r="Y334" s="85"/>
      <c r="Z334" s="85"/>
    </row>
    <row r="335" spans="1:26" ht="12.75">
      <c r="A335" s="85"/>
      <c r="B335" s="85"/>
      <c r="C335" s="85"/>
      <c r="D335" s="94"/>
      <c r="E335" s="85"/>
      <c r="F335" s="85"/>
      <c r="G335" s="95"/>
      <c r="H335" s="85"/>
      <c r="I335" s="85"/>
      <c r="J335" s="85"/>
      <c r="K335" s="85"/>
      <c r="L335" s="85"/>
      <c r="M335" s="85"/>
      <c r="N335" s="85"/>
      <c r="O335" s="85"/>
      <c r="P335" s="85"/>
      <c r="Q335" s="85"/>
      <c r="R335" s="85"/>
      <c r="S335" s="85"/>
      <c r="T335" s="85"/>
      <c r="U335" s="85"/>
      <c r="V335" s="85"/>
      <c r="W335" s="85"/>
      <c r="X335" s="85"/>
      <c r="Y335" s="85"/>
      <c r="Z335" s="85"/>
    </row>
    <row r="336" spans="1:26" ht="12.75">
      <c r="A336" s="85"/>
      <c r="B336" s="85"/>
      <c r="C336" s="85"/>
      <c r="D336" s="94"/>
      <c r="E336" s="85"/>
      <c r="F336" s="85"/>
      <c r="G336" s="95"/>
      <c r="H336" s="85"/>
      <c r="I336" s="85"/>
      <c r="J336" s="85"/>
      <c r="K336" s="85"/>
      <c r="L336" s="85"/>
      <c r="M336" s="85"/>
      <c r="N336" s="85"/>
      <c r="O336" s="85"/>
      <c r="P336" s="85"/>
      <c r="Q336" s="85"/>
      <c r="R336" s="85"/>
      <c r="S336" s="85"/>
      <c r="T336" s="85"/>
      <c r="U336" s="85"/>
      <c r="V336" s="85"/>
      <c r="W336" s="85"/>
      <c r="X336" s="85"/>
      <c r="Y336" s="85"/>
      <c r="Z336" s="85"/>
    </row>
    <row r="337" spans="1:26" ht="12.75">
      <c r="A337" s="85"/>
      <c r="B337" s="85"/>
      <c r="C337" s="85"/>
      <c r="D337" s="94"/>
      <c r="E337" s="85"/>
      <c r="F337" s="85"/>
      <c r="G337" s="95"/>
      <c r="H337" s="85"/>
      <c r="I337" s="85"/>
      <c r="J337" s="85"/>
      <c r="K337" s="85"/>
      <c r="L337" s="85"/>
      <c r="M337" s="85"/>
      <c r="N337" s="85"/>
      <c r="O337" s="85"/>
      <c r="P337" s="85"/>
      <c r="Q337" s="85"/>
      <c r="R337" s="85"/>
      <c r="S337" s="85"/>
      <c r="T337" s="85"/>
      <c r="U337" s="85"/>
      <c r="V337" s="85"/>
      <c r="W337" s="85"/>
      <c r="X337" s="85"/>
      <c r="Y337" s="85"/>
      <c r="Z337" s="85"/>
    </row>
    <row r="338" spans="1:26" ht="12.75">
      <c r="A338" s="85"/>
      <c r="B338" s="85"/>
      <c r="C338" s="85"/>
      <c r="D338" s="94"/>
      <c r="E338" s="85"/>
      <c r="F338" s="85"/>
      <c r="G338" s="95"/>
      <c r="H338" s="85"/>
      <c r="I338" s="85"/>
      <c r="J338" s="85"/>
      <c r="K338" s="85"/>
      <c r="L338" s="85"/>
      <c r="M338" s="85"/>
      <c r="N338" s="85"/>
      <c r="O338" s="85"/>
      <c r="P338" s="85"/>
      <c r="Q338" s="85"/>
      <c r="R338" s="85"/>
      <c r="S338" s="85"/>
      <c r="T338" s="85"/>
      <c r="U338" s="85"/>
      <c r="V338" s="85"/>
      <c r="W338" s="85"/>
      <c r="X338" s="85"/>
      <c r="Y338" s="85"/>
      <c r="Z338" s="85"/>
    </row>
    <row r="339" spans="1:26" ht="12.75">
      <c r="A339" s="85"/>
      <c r="B339" s="85"/>
      <c r="C339" s="85"/>
      <c r="D339" s="94"/>
      <c r="E339" s="85"/>
      <c r="F339" s="85"/>
      <c r="G339" s="95"/>
      <c r="H339" s="85"/>
      <c r="I339" s="85"/>
      <c r="J339" s="85"/>
      <c r="K339" s="85"/>
      <c r="L339" s="85"/>
      <c r="M339" s="85"/>
      <c r="N339" s="85"/>
      <c r="O339" s="85"/>
      <c r="P339" s="85"/>
      <c r="Q339" s="85"/>
      <c r="R339" s="85"/>
      <c r="S339" s="85"/>
      <c r="T339" s="85"/>
      <c r="U339" s="85"/>
      <c r="V339" s="85"/>
      <c r="W339" s="85"/>
      <c r="X339" s="85"/>
      <c r="Y339" s="85"/>
      <c r="Z339" s="85"/>
    </row>
    <row r="340" spans="1:26" ht="12.75">
      <c r="A340" s="85"/>
      <c r="B340" s="85"/>
      <c r="C340" s="85"/>
      <c r="D340" s="94"/>
      <c r="E340" s="85"/>
      <c r="F340" s="85"/>
      <c r="G340" s="95"/>
      <c r="H340" s="85"/>
      <c r="I340" s="85"/>
      <c r="J340" s="85"/>
      <c r="K340" s="85"/>
      <c r="L340" s="85"/>
      <c r="M340" s="85"/>
      <c r="N340" s="85"/>
      <c r="O340" s="85"/>
      <c r="P340" s="85"/>
      <c r="Q340" s="85"/>
      <c r="R340" s="85"/>
      <c r="S340" s="85"/>
      <c r="T340" s="85"/>
      <c r="U340" s="85"/>
      <c r="V340" s="85"/>
      <c r="W340" s="85"/>
      <c r="X340" s="85"/>
      <c r="Y340" s="85"/>
      <c r="Z340" s="85"/>
    </row>
    <row r="341" spans="1:26" ht="12.75">
      <c r="A341" s="85"/>
      <c r="B341" s="85"/>
      <c r="C341" s="85"/>
      <c r="D341" s="94"/>
      <c r="E341" s="85"/>
      <c r="F341" s="85"/>
      <c r="G341" s="95"/>
      <c r="H341" s="85"/>
      <c r="I341" s="85"/>
      <c r="J341" s="85"/>
      <c r="K341" s="85"/>
      <c r="L341" s="85"/>
      <c r="M341" s="85"/>
      <c r="N341" s="85"/>
      <c r="O341" s="85"/>
      <c r="P341" s="85"/>
      <c r="Q341" s="85"/>
      <c r="R341" s="85"/>
      <c r="S341" s="85"/>
      <c r="T341" s="85"/>
      <c r="U341" s="85"/>
      <c r="V341" s="85"/>
      <c r="W341" s="85"/>
      <c r="X341" s="85"/>
      <c r="Y341" s="85"/>
      <c r="Z341" s="85"/>
    </row>
    <row r="342" spans="1:26" ht="12.75">
      <c r="A342" s="85"/>
      <c r="B342" s="85"/>
      <c r="C342" s="85"/>
      <c r="D342" s="94"/>
      <c r="E342" s="85"/>
      <c r="F342" s="85"/>
      <c r="G342" s="95"/>
      <c r="H342" s="85"/>
      <c r="I342" s="85"/>
      <c r="J342" s="85"/>
      <c r="K342" s="85"/>
      <c r="L342" s="85"/>
      <c r="M342" s="85"/>
      <c r="N342" s="85"/>
      <c r="O342" s="85"/>
      <c r="P342" s="85"/>
      <c r="Q342" s="85"/>
      <c r="R342" s="85"/>
      <c r="S342" s="85"/>
      <c r="T342" s="85"/>
      <c r="U342" s="85"/>
      <c r="V342" s="85"/>
      <c r="W342" s="85"/>
      <c r="X342" s="85"/>
      <c r="Y342" s="85"/>
      <c r="Z342" s="85"/>
    </row>
    <row r="343" spans="1:26" ht="12.75">
      <c r="A343" s="85"/>
      <c r="B343" s="85"/>
      <c r="C343" s="85"/>
      <c r="D343" s="94"/>
      <c r="E343" s="85"/>
      <c r="F343" s="85"/>
      <c r="G343" s="95"/>
      <c r="H343" s="85"/>
      <c r="I343" s="85"/>
      <c r="J343" s="85"/>
      <c r="K343" s="85"/>
      <c r="L343" s="85"/>
      <c r="M343" s="85"/>
      <c r="N343" s="85"/>
      <c r="O343" s="85"/>
      <c r="P343" s="85"/>
      <c r="Q343" s="85"/>
      <c r="R343" s="85"/>
      <c r="S343" s="85"/>
      <c r="T343" s="85"/>
      <c r="U343" s="85"/>
      <c r="V343" s="85"/>
      <c r="W343" s="85"/>
      <c r="X343" s="85"/>
      <c r="Y343" s="85"/>
      <c r="Z343" s="85"/>
    </row>
    <row r="344" spans="1:26" ht="12.75">
      <c r="A344" s="85"/>
      <c r="B344" s="85"/>
      <c r="C344" s="85"/>
      <c r="D344" s="94"/>
      <c r="E344" s="85"/>
      <c r="F344" s="85"/>
      <c r="G344" s="95"/>
      <c r="H344" s="85"/>
      <c r="I344" s="85"/>
      <c r="J344" s="85"/>
      <c r="K344" s="85"/>
      <c r="L344" s="85"/>
      <c r="M344" s="85"/>
      <c r="N344" s="85"/>
      <c r="O344" s="85"/>
      <c r="P344" s="85"/>
      <c r="Q344" s="85"/>
      <c r="R344" s="85"/>
      <c r="S344" s="85"/>
      <c r="T344" s="85"/>
      <c r="U344" s="85"/>
      <c r="V344" s="85"/>
      <c r="W344" s="85"/>
      <c r="X344" s="85"/>
      <c r="Y344" s="85"/>
      <c r="Z344" s="85"/>
    </row>
    <row r="345" spans="1:26" ht="12.75">
      <c r="A345" s="85"/>
      <c r="B345" s="85"/>
      <c r="C345" s="85"/>
      <c r="D345" s="94"/>
      <c r="E345" s="85"/>
      <c r="F345" s="85"/>
      <c r="G345" s="95"/>
      <c r="H345" s="85"/>
      <c r="I345" s="85"/>
      <c r="J345" s="85"/>
      <c r="K345" s="85"/>
      <c r="L345" s="85"/>
      <c r="M345" s="85"/>
      <c r="N345" s="85"/>
      <c r="O345" s="85"/>
      <c r="P345" s="85"/>
      <c r="Q345" s="85"/>
      <c r="R345" s="85"/>
      <c r="S345" s="85"/>
      <c r="T345" s="85"/>
      <c r="U345" s="85"/>
      <c r="V345" s="85"/>
      <c r="W345" s="85"/>
      <c r="X345" s="85"/>
      <c r="Y345" s="85"/>
      <c r="Z345" s="85"/>
    </row>
    <row r="346" spans="1:26" ht="12.75">
      <c r="A346" s="85"/>
      <c r="B346" s="85"/>
      <c r="C346" s="85"/>
      <c r="D346" s="94"/>
      <c r="E346" s="85"/>
      <c r="F346" s="85"/>
      <c r="G346" s="95"/>
      <c r="H346" s="85"/>
      <c r="I346" s="85"/>
      <c r="J346" s="85"/>
      <c r="K346" s="85"/>
      <c r="L346" s="85"/>
      <c r="M346" s="85"/>
      <c r="N346" s="85"/>
      <c r="O346" s="85"/>
      <c r="P346" s="85"/>
      <c r="Q346" s="85"/>
      <c r="R346" s="85"/>
      <c r="S346" s="85"/>
      <c r="T346" s="85"/>
      <c r="U346" s="85"/>
      <c r="V346" s="85"/>
      <c r="W346" s="85"/>
      <c r="X346" s="85"/>
      <c r="Y346" s="85"/>
      <c r="Z346" s="85"/>
    </row>
    <row r="347" spans="1:26" ht="12.75">
      <c r="A347" s="85"/>
      <c r="B347" s="85"/>
      <c r="C347" s="85"/>
      <c r="D347" s="94"/>
      <c r="E347" s="85"/>
      <c r="F347" s="85"/>
      <c r="G347" s="95"/>
      <c r="H347" s="85"/>
      <c r="I347" s="85"/>
      <c r="J347" s="85"/>
      <c r="K347" s="85"/>
      <c r="L347" s="85"/>
      <c r="M347" s="85"/>
      <c r="N347" s="85"/>
      <c r="O347" s="85"/>
      <c r="P347" s="85"/>
      <c r="Q347" s="85"/>
      <c r="R347" s="85"/>
      <c r="S347" s="85"/>
      <c r="T347" s="85"/>
      <c r="U347" s="85"/>
      <c r="V347" s="85"/>
      <c r="W347" s="85"/>
      <c r="X347" s="85"/>
      <c r="Y347" s="85"/>
      <c r="Z347" s="85"/>
    </row>
    <row r="348" spans="1:26" ht="12.75">
      <c r="A348" s="85"/>
      <c r="B348" s="85"/>
      <c r="C348" s="85"/>
      <c r="D348" s="94"/>
      <c r="E348" s="85"/>
      <c r="F348" s="85"/>
      <c r="G348" s="95"/>
      <c r="H348" s="85"/>
      <c r="I348" s="85"/>
      <c r="J348" s="85"/>
      <c r="K348" s="85"/>
      <c r="L348" s="85"/>
      <c r="M348" s="85"/>
      <c r="N348" s="85"/>
      <c r="O348" s="85"/>
      <c r="P348" s="85"/>
      <c r="Q348" s="85"/>
      <c r="R348" s="85"/>
      <c r="S348" s="85"/>
      <c r="T348" s="85"/>
      <c r="U348" s="85"/>
      <c r="V348" s="85"/>
      <c r="W348" s="85"/>
      <c r="X348" s="85"/>
      <c r="Y348" s="85"/>
      <c r="Z348" s="85"/>
    </row>
    <row r="349" spans="1:26" ht="12.75">
      <c r="A349" s="85"/>
      <c r="B349" s="85"/>
      <c r="C349" s="85"/>
      <c r="D349" s="94"/>
      <c r="E349" s="85"/>
      <c r="F349" s="85"/>
      <c r="G349" s="95"/>
      <c r="H349" s="85"/>
      <c r="I349" s="85"/>
      <c r="J349" s="85"/>
      <c r="K349" s="85"/>
      <c r="L349" s="85"/>
      <c r="M349" s="85"/>
      <c r="N349" s="85"/>
      <c r="O349" s="85"/>
      <c r="P349" s="85"/>
      <c r="Q349" s="85"/>
      <c r="R349" s="85"/>
      <c r="S349" s="85"/>
      <c r="T349" s="85"/>
      <c r="U349" s="85"/>
      <c r="V349" s="85"/>
      <c r="W349" s="85"/>
      <c r="X349" s="85"/>
      <c r="Y349" s="85"/>
      <c r="Z349" s="85"/>
    </row>
    <row r="350" spans="1:26" ht="12.75">
      <c r="A350" s="85"/>
      <c r="B350" s="85"/>
      <c r="C350" s="85"/>
      <c r="D350" s="94"/>
      <c r="E350" s="85"/>
      <c r="F350" s="85"/>
      <c r="G350" s="95"/>
      <c r="H350" s="85"/>
      <c r="I350" s="85"/>
      <c r="J350" s="85"/>
      <c r="K350" s="85"/>
      <c r="L350" s="85"/>
      <c r="M350" s="85"/>
      <c r="N350" s="85"/>
      <c r="O350" s="85"/>
      <c r="P350" s="85"/>
      <c r="Q350" s="85"/>
      <c r="R350" s="85"/>
      <c r="S350" s="85"/>
      <c r="T350" s="85"/>
      <c r="U350" s="85"/>
      <c r="V350" s="85"/>
      <c r="W350" s="85"/>
      <c r="X350" s="85"/>
      <c r="Y350" s="85"/>
      <c r="Z350" s="85"/>
    </row>
    <row r="351" spans="1:26" ht="12.75">
      <c r="A351" s="85"/>
      <c r="B351" s="85"/>
      <c r="C351" s="85"/>
      <c r="D351" s="94"/>
      <c r="E351" s="85"/>
      <c r="F351" s="85"/>
      <c r="G351" s="95"/>
      <c r="H351" s="85"/>
      <c r="I351" s="85"/>
      <c r="J351" s="85"/>
      <c r="K351" s="85"/>
      <c r="L351" s="85"/>
      <c r="M351" s="85"/>
      <c r="N351" s="85"/>
      <c r="O351" s="85"/>
      <c r="P351" s="85"/>
      <c r="Q351" s="85"/>
      <c r="R351" s="85"/>
      <c r="S351" s="85"/>
      <c r="T351" s="85"/>
      <c r="U351" s="85"/>
      <c r="V351" s="85"/>
      <c r="W351" s="85"/>
      <c r="X351" s="85"/>
      <c r="Y351" s="85"/>
      <c r="Z351" s="85"/>
    </row>
    <row r="352" spans="1:26" ht="12.75">
      <c r="A352" s="85"/>
      <c r="B352" s="85"/>
      <c r="C352" s="85"/>
      <c r="D352" s="94"/>
      <c r="E352" s="85"/>
      <c r="F352" s="85"/>
      <c r="G352" s="95"/>
      <c r="H352" s="85"/>
      <c r="I352" s="85"/>
      <c r="J352" s="85"/>
      <c r="K352" s="85"/>
      <c r="L352" s="85"/>
      <c r="M352" s="85"/>
      <c r="N352" s="85"/>
      <c r="O352" s="85"/>
      <c r="P352" s="85"/>
      <c r="Q352" s="85"/>
      <c r="R352" s="85"/>
      <c r="S352" s="85"/>
      <c r="T352" s="85"/>
      <c r="U352" s="85"/>
      <c r="V352" s="85"/>
      <c r="W352" s="85"/>
      <c r="X352" s="85"/>
      <c r="Y352" s="85"/>
      <c r="Z352" s="85"/>
    </row>
    <row r="353" spans="1:26" ht="12.75">
      <c r="A353" s="85"/>
      <c r="B353" s="85"/>
      <c r="C353" s="85"/>
      <c r="D353" s="94"/>
      <c r="E353" s="85"/>
      <c r="F353" s="85"/>
      <c r="G353" s="95"/>
      <c r="H353" s="85"/>
      <c r="I353" s="85"/>
      <c r="J353" s="85"/>
      <c r="K353" s="85"/>
      <c r="L353" s="85"/>
      <c r="M353" s="85"/>
      <c r="N353" s="85"/>
      <c r="O353" s="85"/>
      <c r="P353" s="85"/>
      <c r="Q353" s="85"/>
      <c r="R353" s="85"/>
      <c r="S353" s="85"/>
      <c r="T353" s="85"/>
      <c r="U353" s="85"/>
      <c r="V353" s="85"/>
      <c r="W353" s="85"/>
      <c r="X353" s="85"/>
      <c r="Y353" s="85"/>
      <c r="Z353" s="85"/>
    </row>
    <row r="354" spans="1:26" ht="12.75">
      <c r="A354" s="85"/>
      <c r="B354" s="85"/>
      <c r="C354" s="85"/>
      <c r="D354" s="94"/>
      <c r="E354" s="85"/>
      <c r="F354" s="85"/>
      <c r="G354" s="95"/>
      <c r="H354" s="85"/>
      <c r="I354" s="85"/>
      <c r="J354" s="85"/>
      <c r="K354" s="85"/>
      <c r="L354" s="85"/>
      <c r="M354" s="85"/>
      <c r="N354" s="85"/>
      <c r="O354" s="85"/>
      <c r="P354" s="85"/>
      <c r="Q354" s="85"/>
      <c r="R354" s="85"/>
      <c r="S354" s="85"/>
      <c r="T354" s="85"/>
      <c r="U354" s="85"/>
      <c r="V354" s="85"/>
      <c r="W354" s="85"/>
      <c r="X354" s="85"/>
      <c r="Y354" s="85"/>
      <c r="Z354" s="85"/>
    </row>
    <row r="355" spans="1:26" ht="12.75">
      <c r="A355" s="85"/>
      <c r="B355" s="85"/>
      <c r="C355" s="85"/>
      <c r="D355" s="94"/>
      <c r="E355" s="85"/>
      <c r="F355" s="85"/>
      <c r="G355" s="95"/>
      <c r="H355" s="85"/>
      <c r="I355" s="85"/>
      <c r="J355" s="85"/>
      <c r="K355" s="85"/>
      <c r="L355" s="85"/>
      <c r="M355" s="85"/>
      <c r="N355" s="85"/>
      <c r="O355" s="85"/>
      <c r="P355" s="85"/>
      <c r="Q355" s="85"/>
      <c r="R355" s="85"/>
      <c r="S355" s="85"/>
      <c r="T355" s="85"/>
      <c r="U355" s="85"/>
      <c r="V355" s="85"/>
      <c r="W355" s="85"/>
      <c r="X355" s="85"/>
      <c r="Y355" s="85"/>
      <c r="Z355" s="85"/>
    </row>
    <row r="356" spans="1:26" ht="12.75">
      <c r="A356" s="85"/>
      <c r="B356" s="85"/>
      <c r="C356" s="85"/>
      <c r="D356" s="94"/>
      <c r="E356" s="85"/>
      <c r="F356" s="85"/>
      <c r="G356" s="95"/>
      <c r="H356" s="85"/>
      <c r="I356" s="85"/>
      <c r="J356" s="85"/>
      <c r="K356" s="85"/>
      <c r="L356" s="85"/>
      <c r="M356" s="85"/>
      <c r="N356" s="85"/>
      <c r="O356" s="85"/>
      <c r="P356" s="85"/>
      <c r="Q356" s="85"/>
      <c r="R356" s="85"/>
      <c r="S356" s="85"/>
      <c r="T356" s="85"/>
      <c r="U356" s="85"/>
      <c r="V356" s="85"/>
      <c r="W356" s="85"/>
      <c r="X356" s="85"/>
      <c r="Y356" s="85"/>
      <c r="Z356" s="85"/>
    </row>
    <row r="357" spans="1:26" ht="12.75">
      <c r="A357" s="85"/>
      <c r="B357" s="85"/>
      <c r="C357" s="85"/>
      <c r="D357" s="94"/>
      <c r="E357" s="85"/>
      <c r="F357" s="85"/>
      <c r="G357" s="95"/>
      <c r="H357" s="85"/>
      <c r="I357" s="85"/>
      <c r="J357" s="85"/>
      <c r="K357" s="85"/>
      <c r="L357" s="85"/>
      <c r="M357" s="85"/>
      <c r="N357" s="85"/>
      <c r="O357" s="85"/>
      <c r="P357" s="85"/>
      <c r="Q357" s="85"/>
      <c r="R357" s="85"/>
      <c r="S357" s="85"/>
      <c r="T357" s="85"/>
      <c r="U357" s="85"/>
      <c r="V357" s="85"/>
      <c r="W357" s="85"/>
      <c r="X357" s="85"/>
      <c r="Y357" s="85"/>
      <c r="Z357" s="85"/>
    </row>
    <row r="358" spans="1:26" ht="12.75">
      <c r="A358" s="85"/>
      <c r="B358" s="85"/>
      <c r="C358" s="85"/>
      <c r="D358" s="94"/>
      <c r="E358" s="85"/>
      <c r="F358" s="85"/>
      <c r="G358" s="95"/>
      <c r="H358" s="85"/>
      <c r="I358" s="85"/>
      <c r="J358" s="85"/>
      <c r="K358" s="85"/>
      <c r="L358" s="85"/>
      <c r="M358" s="85"/>
      <c r="N358" s="85"/>
      <c r="O358" s="85"/>
      <c r="P358" s="85"/>
      <c r="Q358" s="85"/>
      <c r="R358" s="85"/>
      <c r="S358" s="85"/>
      <c r="T358" s="85"/>
      <c r="U358" s="85"/>
      <c r="V358" s="85"/>
      <c r="W358" s="85"/>
      <c r="X358" s="85"/>
      <c r="Y358" s="85"/>
      <c r="Z358" s="85"/>
    </row>
    <row r="359" spans="1:26" ht="12.75">
      <c r="A359" s="85"/>
      <c r="B359" s="85"/>
      <c r="C359" s="85"/>
      <c r="D359" s="94"/>
      <c r="E359" s="85"/>
      <c r="F359" s="85"/>
      <c r="G359" s="95"/>
      <c r="H359" s="85"/>
      <c r="I359" s="85"/>
      <c r="J359" s="85"/>
      <c r="K359" s="85"/>
      <c r="L359" s="85"/>
      <c r="M359" s="85"/>
      <c r="N359" s="85"/>
      <c r="O359" s="85"/>
      <c r="P359" s="85"/>
      <c r="Q359" s="85"/>
      <c r="R359" s="85"/>
      <c r="S359" s="85"/>
      <c r="T359" s="85"/>
      <c r="U359" s="85"/>
      <c r="V359" s="85"/>
      <c r="W359" s="85"/>
      <c r="X359" s="85"/>
      <c r="Y359" s="85"/>
      <c r="Z359" s="85"/>
    </row>
    <row r="360" spans="1:26" ht="12.75">
      <c r="A360" s="85"/>
      <c r="B360" s="85"/>
      <c r="C360" s="85"/>
      <c r="D360" s="94"/>
      <c r="E360" s="85"/>
      <c r="F360" s="85"/>
      <c r="G360" s="95"/>
      <c r="H360" s="85"/>
      <c r="I360" s="85"/>
      <c r="J360" s="85"/>
      <c r="K360" s="85"/>
      <c r="L360" s="85"/>
      <c r="M360" s="85"/>
      <c r="N360" s="85"/>
      <c r="O360" s="85"/>
      <c r="P360" s="85"/>
      <c r="Q360" s="85"/>
      <c r="R360" s="85"/>
      <c r="S360" s="85"/>
      <c r="T360" s="85"/>
      <c r="U360" s="85"/>
      <c r="V360" s="85"/>
      <c r="W360" s="85"/>
      <c r="X360" s="85"/>
      <c r="Y360" s="85"/>
      <c r="Z360" s="85"/>
    </row>
    <row r="361" spans="1:26" ht="12.75">
      <c r="A361" s="85"/>
      <c r="B361" s="85"/>
      <c r="C361" s="85"/>
      <c r="D361" s="94"/>
      <c r="E361" s="85"/>
      <c r="F361" s="85"/>
      <c r="G361" s="95"/>
      <c r="H361" s="85"/>
      <c r="I361" s="85"/>
      <c r="J361" s="85"/>
      <c r="K361" s="85"/>
      <c r="L361" s="85"/>
      <c r="M361" s="85"/>
      <c r="N361" s="85"/>
      <c r="O361" s="85"/>
      <c r="P361" s="85"/>
      <c r="Q361" s="85"/>
      <c r="R361" s="85"/>
      <c r="S361" s="85"/>
      <c r="T361" s="85"/>
      <c r="U361" s="85"/>
      <c r="V361" s="85"/>
      <c r="W361" s="85"/>
      <c r="X361" s="85"/>
      <c r="Y361" s="85"/>
      <c r="Z361" s="85"/>
    </row>
    <row r="362" spans="1:26" ht="12.75">
      <c r="A362" s="85"/>
      <c r="B362" s="85"/>
      <c r="C362" s="85"/>
      <c r="D362" s="94"/>
      <c r="E362" s="85"/>
      <c r="F362" s="85"/>
      <c r="G362" s="95"/>
      <c r="H362" s="85"/>
      <c r="I362" s="85"/>
      <c r="J362" s="85"/>
      <c r="K362" s="85"/>
      <c r="L362" s="85"/>
      <c r="M362" s="85"/>
      <c r="N362" s="85"/>
      <c r="O362" s="85"/>
      <c r="P362" s="85"/>
      <c r="Q362" s="85"/>
      <c r="R362" s="85"/>
      <c r="S362" s="85"/>
      <c r="T362" s="85"/>
      <c r="U362" s="85"/>
      <c r="V362" s="85"/>
      <c r="W362" s="85"/>
      <c r="X362" s="85"/>
      <c r="Y362" s="85"/>
      <c r="Z362" s="85"/>
    </row>
    <row r="363" spans="1:26" ht="12.75">
      <c r="A363" s="85"/>
      <c r="B363" s="85"/>
      <c r="C363" s="85"/>
      <c r="D363" s="94"/>
      <c r="E363" s="85"/>
      <c r="F363" s="85"/>
      <c r="G363" s="95"/>
      <c r="H363" s="85"/>
      <c r="I363" s="85"/>
      <c r="J363" s="85"/>
      <c r="K363" s="85"/>
      <c r="L363" s="85"/>
      <c r="M363" s="85"/>
      <c r="N363" s="85"/>
      <c r="O363" s="85"/>
      <c r="P363" s="85"/>
      <c r="Q363" s="85"/>
      <c r="R363" s="85"/>
      <c r="S363" s="85"/>
      <c r="T363" s="85"/>
      <c r="U363" s="85"/>
      <c r="V363" s="85"/>
      <c r="W363" s="85"/>
      <c r="X363" s="85"/>
      <c r="Y363" s="85"/>
      <c r="Z363" s="85"/>
    </row>
    <row r="364" spans="1:26" ht="12.75">
      <c r="A364" s="85"/>
      <c r="B364" s="85"/>
      <c r="C364" s="85"/>
      <c r="D364" s="94"/>
      <c r="E364" s="85"/>
      <c r="F364" s="85"/>
      <c r="G364" s="95"/>
      <c r="H364" s="85"/>
      <c r="I364" s="85"/>
      <c r="J364" s="85"/>
      <c r="K364" s="85"/>
      <c r="L364" s="85"/>
      <c r="M364" s="85"/>
      <c r="N364" s="85"/>
      <c r="O364" s="85"/>
      <c r="P364" s="85"/>
      <c r="Q364" s="85"/>
      <c r="R364" s="85"/>
      <c r="S364" s="85"/>
      <c r="T364" s="85"/>
      <c r="U364" s="85"/>
      <c r="V364" s="85"/>
      <c r="W364" s="85"/>
      <c r="X364" s="85"/>
      <c r="Y364" s="85"/>
      <c r="Z364" s="85"/>
    </row>
    <row r="365" spans="1:26" ht="12.75">
      <c r="A365" s="85"/>
      <c r="B365" s="85"/>
      <c r="C365" s="85"/>
      <c r="D365" s="94"/>
      <c r="E365" s="85"/>
      <c r="F365" s="85"/>
      <c r="G365" s="95"/>
      <c r="H365" s="85"/>
      <c r="I365" s="85"/>
      <c r="J365" s="85"/>
      <c r="K365" s="85"/>
      <c r="L365" s="85"/>
      <c r="M365" s="85"/>
      <c r="N365" s="85"/>
      <c r="O365" s="85"/>
      <c r="P365" s="85"/>
      <c r="Q365" s="85"/>
      <c r="R365" s="85"/>
      <c r="S365" s="85"/>
      <c r="T365" s="85"/>
      <c r="U365" s="85"/>
      <c r="V365" s="85"/>
      <c r="W365" s="85"/>
      <c r="X365" s="85"/>
      <c r="Y365" s="85"/>
      <c r="Z365" s="85"/>
    </row>
    <row r="366" spans="1:26" ht="12.75">
      <c r="A366" s="85"/>
      <c r="B366" s="85"/>
      <c r="C366" s="85"/>
      <c r="D366" s="94"/>
      <c r="E366" s="85"/>
      <c r="F366" s="85"/>
      <c r="G366" s="95"/>
      <c r="H366" s="85"/>
      <c r="I366" s="85"/>
      <c r="J366" s="85"/>
      <c r="K366" s="85"/>
      <c r="L366" s="85"/>
      <c r="M366" s="85"/>
      <c r="N366" s="85"/>
      <c r="O366" s="85"/>
      <c r="P366" s="85"/>
      <c r="Q366" s="85"/>
      <c r="R366" s="85"/>
      <c r="S366" s="85"/>
      <c r="T366" s="85"/>
      <c r="U366" s="85"/>
      <c r="V366" s="85"/>
      <c r="W366" s="85"/>
      <c r="X366" s="85"/>
      <c r="Y366" s="85"/>
      <c r="Z366" s="85"/>
    </row>
    <row r="367" spans="1:26" ht="12.75">
      <c r="A367" s="85"/>
      <c r="B367" s="85"/>
      <c r="C367" s="85"/>
      <c r="D367" s="94"/>
      <c r="E367" s="85"/>
      <c r="F367" s="85"/>
      <c r="G367" s="95"/>
      <c r="H367" s="85"/>
      <c r="I367" s="85"/>
      <c r="J367" s="85"/>
      <c r="K367" s="85"/>
      <c r="L367" s="85"/>
      <c r="M367" s="85"/>
      <c r="N367" s="85"/>
      <c r="O367" s="85"/>
      <c r="P367" s="85"/>
      <c r="Q367" s="85"/>
      <c r="R367" s="85"/>
      <c r="S367" s="85"/>
      <c r="T367" s="85"/>
      <c r="U367" s="85"/>
      <c r="V367" s="85"/>
      <c r="W367" s="85"/>
      <c r="X367" s="85"/>
      <c r="Y367" s="85"/>
      <c r="Z367" s="85"/>
    </row>
    <row r="368" spans="1:26" ht="12.75">
      <c r="A368" s="85"/>
      <c r="B368" s="85"/>
      <c r="C368" s="85"/>
      <c r="D368" s="94"/>
      <c r="E368" s="85"/>
      <c r="F368" s="85"/>
      <c r="G368" s="95"/>
      <c r="H368" s="85"/>
      <c r="I368" s="85"/>
      <c r="J368" s="85"/>
      <c r="K368" s="85"/>
      <c r="L368" s="85"/>
      <c r="M368" s="85"/>
      <c r="N368" s="85"/>
      <c r="O368" s="85"/>
      <c r="P368" s="85"/>
      <c r="Q368" s="85"/>
      <c r="R368" s="85"/>
      <c r="S368" s="85"/>
      <c r="T368" s="85"/>
      <c r="U368" s="85"/>
      <c r="V368" s="85"/>
      <c r="W368" s="85"/>
      <c r="X368" s="85"/>
      <c r="Y368" s="85"/>
      <c r="Z368" s="85"/>
    </row>
    <row r="369" spans="1:26" ht="12.75">
      <c r="A369" s="85"/>
      <c r="B369" s="85"/>
      <c r="C369" s="85"/>
      <c r="D369" s="94"/>
      <c r="E369" s="85"/>
      <c r="F369" s="85"/>
      <c r="G369" s="95"/>
      <c r="H369" s="85"/>
      <c r="I369" s="85"/>
      <c r="J369" s="85"/>
      <c r="K369" s="85"/>
      <c r="L369" s="85"/>
      <c r="M369" s="85"/>
      <c r="N369" s="85"/>
      <c r="O369" s="85"/>
      <c r="P369" s="85"/>
      <c r="Q369" s="85"/>
      <c r="R369" s="85"/>
      <c r="S369" s="85"/>
      <c r="T369" s="85"/>
      <c r="U369" s="85"/>
      <c r="V369" s="85"/>
      <c r="W369" s="85"/>
      <c r="X369" s="85"/>
      <c r="Y369" s="85"/>
      <c r="Z369" s="85"/>
    </row>
    <row r="370" spans="1:26" ht="12.75">
      <c r="A370" s="85"/>
      <c r="B370" s="85"/>
      <c r="C370" s="85"/>
      <c r="D370" s="94"/>
      <c r="E370" s="85"/>
      <c r="F370" s="85"/>
      <c r="G370" s="95"/>
      <c r="H370" s="85"/>
      <c r="I370" s="85"/>
      <c r="J370" s="85"/>
      <c r="K370" s="85"/>
      <c r="L370" s="85"/>
      <c r="M370" s="85"/>
      <c r="N370" s="85"/>
      <c r="O370" s="85"/>
      <c r="P370" s="85"/>
      <c r="Q370" s="85"/>
      <c r="R370" s="85"/>
      <c r="S370" s="85"/>
      <c r="T370" s="85"/>
      <c r="U370" s="85"/>
      <c r="V370" s="85"/>
      <c r="W370" s="85"/>
      <c r="X370" s="85"/>
      <c r="Y370" s="85"/>
      <c r="Z370" s="85"/>
    </row>
    <row r="371" spans="1:26" ht="12.75">
      <c r="A371" s="85"/>
      <c r="B371" s="85"/>
      <c r="C371" s="85"/>
      <c r="D371" s="94"/>
      <c r="E371" s="85"/>
      <c r="F371" s="85"/>
      <c r="G371" s="95"/>
      <c r="H371" s="85"/>
      <c r="I371" s="85"/>
      <c r="J371" s="85"/>
      <c r="K371" s="85"/>
      <c r="L371" s="85"/>
      <c r="M371" s="85"/>
      <c r="N371" s="85"/>
      <c r="O371" s="85"/>
      <c r="P371" s="85"/>
      <c r="Q371" s="85"/>
      <c r="R371" s="85"/>
      <c r="S371" s="85"/>
      <c r="T371" s="85"/>
      <c r="U371" s="85"/>
      <c r="V371" s="85"/>
      <c r="W371" s="85"/>
      <c r="X371" s="85"/>
      <c r="Y371" s="85"/>
      <c r="Z371" s="85"/>
    </row>
    <row r="372" spans="1:26" ht="12.75">
      <c r="A372" s="85"/>
      <c r="B372" s="85"/>
      <c r="C372" s="85"/>
      <c r="D372" s="94"/>
      <c r="E372" s="85"/>
      <c r="F372" s="85"/>
      <c r="G372" s="95"/>
      <c r="H372" s="85"/>
      <c r="I372" s="85"/>
      <c r="J372" s="85"/>
      <c r="K372" s="85"/>
      <c r="L372" s="85"/>
      <c r="M372" s="85"/>
      <c r="N372" s="85"/>
      <c r="O372" s="85"/>
      <c r="P372" s="85"/>
      <c r="Q372" s="85"/>
      <c r="R372" s="85"/>
      <c r="S372" s="85"/>
      <c r="T372" s="85"/>
      <c r="U372" s="85"/>
      <c r="V372" s="85"/>
      <c r="W372" s="85"/>
      <c r="X372" s="85"/>
      <c r="Y372" s="85"/>
      <c r="Z372" s="85"/>
    </row>
    <row r="373" spans="1:26" ht="12.75">
      <c r="A373" s="85"/>
      <c r="B373" s="85"/>
      <c r="C373" s="85"/>
      <c r="D373" s="94"/>
      <c r="E373" s="85"/>
      <c r="F373" s="85"/>
      <c r="G373" s="95"/>
      <c r="H373" s="85"/>
      <c r="I373" s="85"/>
      <c r="J373" s="85"/>
      <c r="K373" s="85"/>
      <c r="L373" s="85"/>
      <c r="M373" s="85"/>
      <c r="N373" s="85"/>
      <c r="O373" s="85"/>
      <c r="P373" s="85"/>
      <c r="Q373" s="85"/>
      <c r="R373" s="85"/>
      <c r="S373" s="85"/>
      <c r="T373" s="85"/>
      <c r="U373" s="85"/>
      <c r="V373" s="85"/>
      <c r="W373" s="85"/>
      <c r="X373" s="85"/>
      <c r="Y373" s="85"/>
      <c r="Z373" s="85"/>
    </row>
    <row r="374" spans="1:26" ht="12.75">
      <c r="A374" s="85"/>
      <c r="B374" s="85"/>
      <c r="C374" s="85"/>
      <c r="D374" s="94"/>
      <c r="E374" s="85"/>
      <c r="F374" s="85"/>
      <c r="G374" s="95"/>
      <c r="H374" s="85"/>
      <c r="I374" s="85"/>
      <c r="J374" s="85"/>
      <c r="K374" s="85"/>
      <c r="L374" s="85"/>
      <c r="M374" s="85"/>
      <c r="N374" s="85"/>
      <c r="O374" s="85"/>
      <c r="P374" s="85"/>
      <c r="Q374" s="85"/>
      <c r="R374" s="85"/>
      <c r="S374" s="85"/>
      <c r="T374" s="85"/>
      <c r="U374" s="85"/>
      <c r="V374" s="85"/>
      <c r="W374" s="85"/>
      <c r="X374" s="85"/>
      <c r="Y374" s="85"/>
      <c r="Z374" s="85"/>
    </row>
    <row r="375" spans="1:26" ht="12.75">
      <c r="A375" s="85"/>
      <c r="B375" s="85"/>
      <c r="C375" s="85"/>
      <c r="D375" s="94"/>
      <c r="E375" s="85"/>
      <c r="F375" s="85"/>
      <c r="G375" s="95"/>
      <c r="H375" s="85"/>
      <c r="I375" s="85"/>
      <c r="J375" s="85"/>
      <c r="K375" s="85"/>
      <c r="L375" s="85"/>
      <c r="M375" s="85"/>
      <c r="N375" s="85"/>
      <c r="O375" s="85"/>
      <c r="P375" s="85"/>
      <c r="Q375" s="85"/>
      <c r="R375" s="85"/>
      <c r="S375" s="85"/>
      <c r="T375" s="85"/>
      <c r="U375" s="85"/>
      <c r="V375" s="85"/>
      <c r="W375" s="85"/>
      <c r="X375" s="85"/>
      <c r="Y375" s="85"/>
      <c r="Z375" s="85"/>
    </row>
    <row r="376" spans="1:26" ht="12.75">
      <c r="A376" s="85"/>
      <c r="B376" s="85"/>
      <c r="C376" s="85"/>
      <c r="D376" s="94"/>
      <c r="E376" s="85"/>
      <c r="F376" s="85"/>
      <c r="G376" s="95"/>
      <c r="H376" s="85"/>
      <c r="I376" s="85"/>
      <c r="J376" s="85"/>
      <c r="K376" s="85"/>
      <c r="L376" s="85"/>
      <c r="M376" s="85"/>
      <c r="N376" s="85"/>
      <c r="O376" s="85"/>
      <c r="P376" s="85"/>
      <c r="Q376" s="85"/>
      <c r="R376" s="85"/>
      <c r="S376" s="85"/>
      <c r="T376" s="85"/>
      <c r="U376" s="85"/>
      <c r="V376" s="85"/>
      <c r="W376" s="85"/>
      <c r="X376" s="85"/>
      <c r="Y376" s="85"/>
      <c r="Z376" s="85"/>
    </row>
    <row r="377" spans="1:26" ht="12.75">
      <c r="A377" s="85"/>
      <c r="B377" s="85"/>
      <c r="C377" s="85"/>
      <c r="D377" s="94"/>
      <c r="E377" s="85"/>
      <c r="F377" s="85"/>
      <c r="G377" s="95"/>
      <c r="H377" s="85"/>
      <c r="I377" s="85"/>
      <c r="J377" s="85"/>
      <c r="K377" s="85"/>
      <c r="L377" s="85"/>
      <c r="M377" s="85"/>
      <c r="N377" s="85"/>
      <c r="O377" s="85"/>
      <c r="P377" s="85"/>
      <c r="Q377" s="85"/>
      <c r="R377" s="85"/>
      <c r="S377" s="85"/>
      <c r="T377" s="85"/>
      <c r="U377" s="85"/>
      <c r="V377" s="85"/>
      <c r="W377" s="85"/>
      <c r="X377" s="85"/>
      <c r="Y377" s="85"/>
      <c r="Z377" s="85"/>
    </row>
    <row r="378" spans="1:26" ht="12.75">
      <c r="A378" s="85"/>
      <c r="B378" s="85"/>
      <c r="C378" s="85"/>
      <c r="D378" s="94"/>
      <c r="E378" s="85"/>
      <c r="F378" s="85"/>
      <c r="G378" s="95"/>
      <c r="H378" s="85"/>
      <c r="I378" s="85"/>
      <c r="J378" s="85"/>
      <c r="K378" s="85"/>
      <c r="L378" s="85"/>
      <c r="M378" s="85"/>
      <c r="N378" s="85"/>
      <c r="O378" s="85"/>
      <c r="P378" s="85"/>
      <c r="Q378" s="85"/>
      <c r="R378" s="85"/>
      <c r="S378" s="85"/>
      <c r="T378" s="85"/>
      <c r="U378" s="85"/>
      <c r="V378" s="85"/>
      <c r="W378" s="85"/>
      <c r="X378" s="85"/>
      <c r="Y378" s="85"/>
      <c r="Z378" s="85"/>
    </row>
    <row r="379" spans="1:26" ht="12.75">
      <c r="A379" s="85"/>
      <c r="B379" s="85"/>
      <c r="C379" s="85"/>
      <c r="D379" s="94"/>
      <c r="E379" s="85"/>
      <c r="F379" s="85"/>
      <c r="G379" s="95"/>
      <c r="H379" s="85"/>
      <c r="I379" s="85"/>
      <c r="J379" s="85"/>
      <c r="K379" s="85"/>
      <c r="L379" s="85"/>
      <c r="M379" s="85"/>
      <c r="N379" s="85"/>
      <c r="O379" s="85"/>
      <c r="P379" s="85"/>
      <c r="Q379" s="85"/>
      <c r="R379" s="85"/>
      <c r="S379" s="85"/>
      <c r="T379" s="85"/>
      <c r="U379" s="85"/>
      <c r="V379" s="85"/>
      <c r="W379" s="85"/>
      <c r="X379" s="85"/>
      <c r="Y379" s="85"/>
      <c r="Z379" s="85"/>
    </row>
    <row r="380" spans="1:26" ht="12.75">
      <c r="A380" s="85"/>
      <c r="B380" s="85"/>
      <c r="C380" s="85"/>
      <c r="D380" s="94"/>
      <c r="E380" s="85"/>
      <c r="F380" s="85"/>
      <c r="G380" s="95"/>
      <c r="H380" s="85"/>
      <c r="I380" s="85"/>
      <c r="J380" s="85"/>
      <c r="K380" s="85"/>
      <c r="L380" s="85"/>
      <c r="M380" s="85"/>
      <c r="N380" s="85"/>
      <c r="O380" s="85"/>
      <c r="P380" s="85"/>
      <c r="Q380" s="85"/>
      <c r="R380" s="85"/>
      <c r="S380" s="85"/>
      <c r="T380" s="85"/>
      <c r="U380" s="85"/>
      <c r="V380" s="85"/>
      <c r="W380" s="85"/>
      <c r="X380" s="85"/>
      <c r="Y380" s="85"/>
      <c r="Z380" s="85"/>
    </row>
    <row r="381" spans="1:26" ht="12.75">
      <c r="A381" s="85"/>
      <c r="B381" s="85"/>
      <c r="C381" s="85"/>
      <c r="D381" s="94"/>
      <c r="E381" s="85"/>
      <c r="F381" s="85"/>
      <c r="G381" s="95"/>
      <c r="H381" s="85"/>
      <c r="I381" s="85"/>
      <c r="J381" s="85"/>
      <c r="K381" s="85"/>
      <c r="L381" s="85"/>
      <c r="M381" s="85"/>
      <c r="N381" s="85"/>
      <c r="O381" s="85"/>
      <c r="P381" s="85"/>
      <c r="Q381" s="85"/>
      <c r="R381" s="85"/>
      <c r="S381" s="85"/>
      <c r="T381" s="85"/>
      <c r="U381" s="85"/>
      <c r="V381" s="85"/>
      <c r="W381" s="85"/>
      <c r="X381" s="85"/>
      <c r="Y381" s="85"/>
      <c r="Z381" s="85"/>
    </row>
    <row r="382" spans="1:26" ht="12.75">
      <c r="A382" s="85"/>
      <c r="B382" s="85"/>
      <c r="C382" s="85"/>
      <c r="D382" s="94"/>
      <c r="E382" s="85"/>
      <c r="F382" s="85"/>
      <c r="G382" s="95"/>
      <c r="H382" s="85"/>
      <c r="I382" s="85"/>
      <c r="J382" s="85"/>
      <c r="K382" s="85"/>
      <c r="L382" s="85"/>
      <c r="M382" s="85"/>
      <c r="N382" s="85"/>
      <c r="O382" s="85"/>
      <c r="P382" s="85"/>
      <c r="Q382" s="85"/>
      <c r="R382" s="85"/>
      <c r="S382" s="85"/>
      <c r="T382" s="85"/>
      <c r="U382" s="85"/>
      <c r="V382" s="85"/>
      <c r="W382" s="85"/>
      <c r="X382" s="85"/>
      <c r="Y382" s="85"/>
      <c r="Z382" s="85"/>
    </row>
    <row r="383" spans="1:26" ht="12.75">
      <c r="A383" s="85"/>
      <c r="B383" s="85"/>
      <c r="C383" s="85"/>
      <c r="D383" s="94"/>
      <c r="E383" s="85"/>
      <c r="F383" s="85"/>
      <c r="G383" s="95"/>
      <c r="H383" s="85"/>
      <c r="I383" s="85"/>
      <c r="J383" s="85"/>
      <c r="K383" s="85"/>
      <c r="L383" s="85"/>
      <c r="M383" s="85"/>
      <c r="N383" s="85"/>
      <c r="O383" s="85"/>
      <c r="P383" s="85"/>
      <c r="Q383" s="85"/>
      <c r="R383" s="85"/>
      <c r="S383" s="85"/>
      <c r="T383" s="85"/>
      <c r="U383" s="85"/>
      <c r="V383" s="85"/>
      <c r="W383" s="85"/>
      <c r="X383" s="85"/>
      <c r="Y383" s="85"/>
      <c r="Z383" s="85"/>
    </row>
    <row r="384" spans="1:26" ht="12.75">
      <c r="A384" s="85"/>
      <c r="B384" s="85"/>
      <c r="C384" s="85"/>
      <c r="D384" s="94"/>
      <c r="E384" s="85"/>
      <c r="F384" s="85"/>
      <c r="G384" s="95"/>
      <c r="H384" s="85"/>
      <c r="I384" s="85"/>
      <c r="J384" s="85"/>
      <c r="K384" s="85"/>
      <c r="L384" s="85"/>
      <c r="M384" s="85"/>
      <c r="N384" s="85"/>
      <c r="O384" s="85"/>
      <c r="P384" s="85"/>
      <c r="Q384" s="85"/>
      <c r="R384" s="85"/>
      <c r="S384" s="85"/>
      <c r="T384" s="85"/>
      <c r="U384" s="85"/>
      <c r="V384" s="85"/>
      <c r="W384" s="85"/>
      <c r="X384" s="85"/>
      <c r="Y384" s="85"/>
      <c r="Z384" s="85"/>
    </row>
    <row r="385" spans="1:26" ht="12.75">
      <c r="A385" s="85"/>
      <c r="B385" s="85"/>
      <c r="C385" s="85"/>
      <c r="D385" s="94"/>
      <c r="E385" s="85"/>
      <c r="F385" s="85"/>
      <c r="G385" s="95"/>
      <c r="H385" s="85"/>
      <c r="I385" s="85"/>
      <c r="J385" s="85"/>
      <c r="K385" s="85"/>
      <c r="L385" s="85"/>
      <c r="M385" s="85"/>
      <c r="N385" s="85"/>
      <c r="O385" s="85"/>
      <c r="P385" s="85"/>
      <c r="Q385" s="85"/>
      <c r="R385" s="85"/>
      <c r="S385" s="85"/>
      <c r="T385" s="85"/>
      <c r="U385" s="85"/>
      <c r="V385" s="85"/>
      <c r="W385" s="85"/>
      <c r="X385" s="85"/>
      <c r="Y385" s="85"/>
      <c r="Z385" s="85"/>
    </row>
    <row r="386" spans="1:26" ht="12.75">
      <c r="A386" s="85"/>
      <c r="B386" s="85"/>
      <c r="C386" s="85"/>
      <c r="D386" s="94"/>
      <c r="E386" s="85"/>
      <c r="F386" s="85"/>
      <c r="G386" s="95"/>
      <c r="H386" s="85"/>
      <c r="I386" s="85"/>
      <c r="J386" s="85"/>
      <c r="K386" s="85"/>
      <c r="L386" s="85"/>
      <c r="M386" s="85"/>
      <c r="N386" s="85"/>
      <c r="O386" s="85"/>
      <c r="P386" s="85"/>
      <c r="Q386" s="85"/>
      <c r="R386" s="85"/>
      <c r="S386" s="85"/>
      <c r="T386" s="85"/>
      <c r="U386" s="85"/>
      <c r="V386" s="85"/>
      <c r="W386" s="85"/>
      <c r="X386" s="85"/>
      <c r="Y386" s="85"/>
      <c r="Z386" s="85"/>
    </row>
    <row r="387" spans="1:26" ht="12.75">
      <c r="A387" s="85"/>
      <c r="B387" s="85"/>
      <c r="C387" s="85"/>
      <c r="D387" s="94"/>
      <c r="E387" s="85"/>
      <c r="F387" s="85"/>
      <c r="G387" s="95"/>
      <c r="H387" s="85"/>
      <c r="I387" s="85"/>
      <c r="J387" s="85"/>
      <c r="K387" s="85"/>
      <c r="L387" s="85"/>
      <c r="M387" s="85"/>
      <c r="N387" s="85"/>
      <c r="O387" s="85"/>
      <c r="P387" s="85"/>
      <c r="Q387" s="85"/>
      <c r="R387" s="85"/>
      <c r="S387" s="85"/>
      <c r="T387" s="85"/>
      <c r="U387" s="85"/>
      <c r="V387" s="85"/>
      <c r="W387" s="85"/>
      <c r="X387" s="85"/>
      <c r="Y387" s="85"/>
      <c r="Z387" s="85"/>
    </row>
    <row r="388" spans="1:26" ht="12.75">
      <c r="A388" s="85"/>
      <c r="B388" s="85"/>
      <c r="C388" s="85"/>
      <c r="D388" s="94"/>
      <c r="E388" s="85"/>
      <c r="F388" s="85"/>
      <c r="G388" s="95"/>
      <c r="H388" s="85"/>
      <c r="I388" s="85"/>
      <c r="J388" s="85"/>
      <c r="K388" s="85"/>
      <c r="L388" s="85"/>
      <c r="M388" s="85"/>
      <c r="N388" s="85"/>
      <c r="O388" s="85"/>
      <c r="P388" s="85"/>
      <c r="Q388" s="85"/>
      <c r="R388" s="85"/>
      <c r="S388" s="85"/>
      <c r="T388" s="85"/>
      <c r="U388" s="85"/>
      <c r="V388" s="85"/>
      <c r="W388" s="85"/>
      <c r="X388" s="85"/>
      <c r="Y388" s="85"/>
      <c r="Z388" s="85"/>
    </row>
    <row r="389" spans="1:26" ht="12.75">
      <c r="A389" s="85"/>
      <c r="B389" s="85"/>
      <c r="C389" s="85"/>
      <c r="D389" s="94"/>
      <c r="E389" s="85"/>
      <c r="F389" s="85"/>
      <c r="G389" s="95"/>
      <c r="H389" s="85"/>
      <c r="I389" s="85"/>
      <c r="J389" s="85"/>
      <c r="K389" s="85"/>
      <c r="L389" s="85"/>
      <c r="M389" s="85"/>
      <c r="N389" s="85"/>
      <c r="O389" s="85"/>
      <c r="P389" s="85"/>
      <c r="Q389" s="85"/>
      <c r="R389" s="85"/>
      <c r="S389" s="85"/>
      <c r="T389" s="85"/>
      <c r="U389" s="85"/>
      <c r="V389" s="85"/>
      <c r="W389" s="85"/>
      <c r="X389" s="85"/>
      <c r="Y389" s="85"/>
      <c r="Z389" s="85"/>
    </row>
    <row r="390" spans="1:26" ht="12.75">
      <c r="A390" s="85"/>
      <c r="B390" s="85"/>
      <c r="C390" s="85"/>
      <c r="D390" s="94"/>
      <c r="E390" s="85"/>
      <c r="F390" s="85"/>
      <c r="G390" s="95"/>
      <c r="H390" s="85"/>
      <c r="I390" s="85"/>
      <c r="J390" s="85"/>
      <c r="K390" s="85"/>
      <c r="L390" s="85"/>
      <c r="M390" s="85"/>
      <c r="N390" s="85"/>
      <c r="O390" s="85"/>
      <c r="P390" s="85"/>
      <c r="Q390" s="85"/>
      <c r="R390" s="85"/>
      <c r="S390" s="85"/>
      <c r="T390" s="85"/>
      <c r="U390" s="85"/>
      <c r="V390" s="85"/>
      <c r="W390" s="85"/>
      <c r="X390" s="85"/>
      <c r="Y390" s="85"/>
      <c r="Z390" s="85"/>
    </row>
    <row r="391" spans="1:26" ht="12.75">
      <c r="A391" s="85"/>
      <c r="B391" s="85"/>
      <c r="C391" s="85"/>
      <c r="D391" s="94"/>
      <c r="E391" s="85"/>
      <c r="F391" s="85"/>
      <c r="G391" s="95"/>
      <c r="H391" s="85"/>
      <c r="I391" s="85"/>
      <c r="J391" s="85"/>
      <c r="K391" s="85"/>
      <c r="L391" s="85"/>
      <c r="M391" s="85"/>
      <c r="N391" s="85"/>
      <c r="O391" s="85"/>
      <c r="P391" s="85"/>
      <c r="Q391" s="85"/>
      <c r="R391" s="85"/>
      <c r="S391" s="85"/>
      <c r="T391" s="85"/>
      <c r="U391" s="85"/>
      <c r="V391" s="85"/>
      <c r="W391" s="85"/>
      <c r="X391" s="85"/>
      <c r="Y391" s="85"/>
      <c r="Z391" s="85"/>
    </row>
    <row r="392" spans="1:26" ht="12.75">
      <c r="A392" s="85"/>
      <c r="B392" s="85"/>
      <c r="C392" s="85"/>
      <c r="D392" s="94"/>
      <c r="E392" s="85"/>
      <c r="F392" s="85"/>
      <c r="G392" s="95"/>
      <c r="H392" s="85"/>
      <c r="I392" s="85"/>
      <c r="J392" s="85"/>
      <c r="K392" s="85"/>
      <c r="L392" s="85"/>
      <c r="M392" s="85"/>
      <c r="N392" s="85"/>
      <c r="O392" s="85"/>
      <c r="P392" s="85"/>
      <c r="Q392" s="85"/>
      <c r="R392" s="85"/>
      <c r="S392" s="85"/>
      <c r="T392" s="85"/>
      <c r="U392" s="85"/>
      <c r="V392" s="85"/>
      <c r="W392" s="85"/>
      <c r="X392" s="85"/>
      <c r="Y392" s="85"/>
      <c r="Z392" s="85"/>
    </row>
    <row r="393" spans="1:26" ht="12.75">
      <c r="A393" s="85"/>
      <c r="B393" s="85"/>
      <c r="C393" s="85"/>
      <c r="D393" s="94"/>
      <c r="E393" s="85"/>
      <c r="F393" s="85"/>
      <c r="G393" s="95"/>
      <c r="H393" s="85"/>
      <c r="I393" s="85"/>
      <c r="J393" s="85"/>
      <c r="K393" s="85"/>
      <c r="L393" s="85"/>
      <c r="M393" s="85"/>
      <c r="N393" s="85"/>
      <c r="O393" s="85"/>
      <c r="P393" s="85"/>
      <c r="Q393" s="85"/>
      <c r="R393" s="85"/>
      <c r="S393" s="85"/>
      <c r="T393" s="85"/>
      <c r="U393" s="85"/>
      <c r="V393" s="85"/>
      <c r="W393" s="85"/>
      <c r="X393" s="85"/>
      <c r="Y393" s="85"/>
      <c r="Z393" s="85"/>
    </row>
    <row r="394" spans="1:26" ht="12.75">
      <c r="A394" s="85"/>
      <c r="B394" s="85"/>
      <c r="C394" s="85"/>
      <c r="D394" s="94"/>
      <c r="E394" s="85"/>
      <c r="F394" s="85"/>
      <c r="G394" s="95"/>
      <c r="H394" s="85"/>
      <c r="I394" s="85"/>
      <c r="J394" s="85"/>
      <c r="K394" s="85"/>
      <c r="L394" s="85"/>
      <c r="M394" s="85"/>
      <c r="N394" s="85"/>
      <c r="O394" s="85"/>
      <c r="P394" s="85"/>
      <c r="Q394" s="85"/>
      <c r="R394" s="85"/>
      <c r="S394" s="85"/>
      <c r="T394" s="85"/>
      <c r="U394" s="85"/>
      <c r="V394" s="85"/>
      <c r="W394" s="85"/>
      <c r="X394" s="85"/>
      <c r="Y394" s="85"/>
      <c r="Z394" s="85"/>
    </row>
    <row r="395" spans="1:26" ht="12.75">
      <c r="A395" s="85"/>
      <c r="B395" s="85"/>
      <c r="C395" s="85"/>
      <c r="D395" s="94"/>
      <c r="E395" s="85"/>
      <c r="F395" s="85"/>
      <c r="G395" s="95"/>
      <c r="H395" s="85"/>
      <c r="I395" s="85"/>
      <c r="J395" s="85"/>
      <c r="K395" s="85"/>
      <c r="L395" s="85"/>
      <c r="M395" s="85"/>
      <c r="N395" s="85"/>
      <c r="O395" s="85"/>
      <c r="P395" s="85"/>
      <c r="Q395" s="85"/>
      <c r="R395" s="85"/>
      <c r="S395" s="85"/>
      <c r="T395" s="85"/>
      <c r="U395" s="85"/>
      <c r="V395" s="85"/>
      <c r="W395" s="85"/>
      <c r="X395" s="85"/>
      <c r="Y395" s="85"/>
      <c r="Z395" s="85"/>
    </row>
    <row r="396" spans="1:26" ht="12.75">
      <c r="A396" s="85"/>
      <c r="B396" s="85"/>
      <c r="C396" s="85"/>
      <c r="D396" s="94"/>
      <c r="E396" s="85"/>
      <c r="F396" s="85"/>
      <c r="G396" s="95"/>
      <c r="H396" s="85"/>
      <c r="I396" s="85"/>
      <c r="J396" s="85"/>
      <c r="K396" s="85"/>
      <c r="L396" s="85"/>
      <c r="M396" s="85"/>
      <c r="N396" s="85"/>
      <c r="O396" s="85"/>
      <c r="P396" s="85"/>
      <c r="Q396" s="85"/>
      <c r="R396" s="85"/>
      <c r="S396" s="85"/>
      <c r="T396" s="85"/>
      <c r="U396" s="85"/>
      <c r="V396" s="85"/>
      <c r="W396" s="85"/>
      <c r="X396" s="85"/>
      <c r="Y396" s="85"/>
      <c r="Z396" s="85"/>
    </row>
    <row r="397" spans="1:26" ht="12.75">
      <c r="A397" s="85"/>
      <c r="B397" s="85"/>
      <c r="C397" s="85"/>
      <c r="D397" s="94"/>
      <c r="E397" s="85"/>
      <c r="F397" s="85"/>
      <c r="G397" s="95"/>
      <c r="H397" s="85"/>
      <c r="I397" s="85"/>
      <c r="J397" s="85"/>
      <c r="K397" s="85"/>
      <c r="L397" s="85"/>
      <c r="M397" s="85"/>
      <c r="N397" s="85"/>
      <c r="O397" s="85"/>
      <c r="P397" s="85"/>
      <c r="Q397" s="85"/>
      <c r="R397" s="85"/>
      <c r="S397" s="85"/>
      <c r="T397" s="85"/>
      <c r="U397" s="85"/>
      <c r="V397" s="85"/>
      <c r="W397" s="85"/>
      <c r="X397" s="85"/>
      <c r="Y397" s="85"/>
      <c r="Z397" s="85"/>
    </row>
    <row r="398" spans="1:26" ht="12.75">
      <c r="A398" s="85"/>
      <c r="B398" s="85"/>
      <c r="C398" s="85"/>
      <c r="D398" s="94"/>
      <c r="E398" s="85"/>
      <c r="F398" s="85"/>
      <c r="G398" s="95"/>
      <c r="H398" s="85"/>
      <c r="I398" s="85"/>
      <c r="J398" s="85"/>
      <c r="K398" s="85"/>
      <c r="L398" s="85"/>
      <c r="M398" s="85"/>
      <c r="N398" s="85"/>
      <c r="O398" s="85"/>
      <c r="P398" s="85"/>
      <c r="Q398" s="85"/>
      <c r="R398" s="85"/>
      <c r="S398" s="85"/>
      <c r="T398" s="85"/>
      <c r="U398" s="85"/>
      <c r="V398" s="85"/>
      <c r="W398" s="85"/>
      <c r="X398" s="85"/>
      <c r="Y398" s="85"/>
      <c r="Z398" s="85"/>
    </row>
    <row r="399" spans="1:26" ht="12.75">
      <c r="A399" s="85"/>
      <c r="B399" s="85"/>
      <c r="C399" s="85"/>
      <c r="D399" s="94"/>
      <c r="E399" s="85"/>
      <c r="F399" s="85"/>
      <c r="G399" s="95"/>
      <c r="H399" s="85"/>
      <c r="I399" s="85"/>
      <c r="J399" s="85"/>
      <c r="K399" s="85"/>
      <c r="L399" s="85"/>
      <c r="M399" s="85"/>
      <c r="N399" s="85"/>
      <c r="O399" s="85"/>
      <c r="P399" s="85"/>
      <c r="Q399" s="85"/>
      <c r="R399" s="85"/>
      <c r="S399" s="85"/>
      <c r="T399" s="85"/>
      <c r="U399" s="85"/>
      <c r="V399" s="85"/>
      <c r="W399" s="85"/>
      <c r="X399" s="85"/>
      <c r="Y399" s="85"/>
      <c r="Z399" s="85"/>
    </row>
    <row r="400" spans="1:26" ht="12.75">
      <c r="A400" s="85"/>
      <c r="B400" s="85"/>
      <c r="C400" s="85"/>
      <c r="D400" s="94"/>
      <c r="E400" s="85"/>
      <c r="F400" s="85"/>
      <c r="G400" s="95"/>
      <c r="H400" s="85"/>
      <c r="I400" s="85"/>
      <c r="J400" s="85"/>
      <c r="K400" s="85"/>
      <c r="L400" s="85"/>
      <c r="M400" s="85"/>
      <c r="N400" s="85"/>
      <c r="O400" s="85"/>
      <c r="P400" s="85"/>
      <c r="Q400" s="85"/>
      <c r="R400" s="85"/>
      <c r="S400" s="85"/>
      <c r="T400" s="85"/>
      <c r="U400" s="85"/>
      <c r="V400" s="85"/>
      <c r="W400" s="85"/>
      <c r="X400" s="85"/>
      <c r="Y400" s="85"/>
      <c r="Z400" s="85"/>
    </row>
    <row r="401" spans="1:26" ht="12.75">
      <c r="A401" s="85"/>
      <c r="B401" s="85"/>
      <c r="C401" s="85"/>
      <c r="D401" s="94"/>
      <c r="E401" s="85"/>
      <c r="F401" s="85"/>
      <c r="G401" s="95"/>
      <c r="H401" s="85"/>
      <c r="I401" s="85"/>
      <c r="J401" s="85"/>
      <c r="K401" s="85"/>
      <c r="L401" s="85"/>
      <c r="M401" s="85"/>
      <c r="N401" s="85"/>
      <c r="O401" s="85"/>
      <c r="P401" s="85"/>
      <c r="Q401" s="85"/>
      <c r="R401" s="85"/>
      <c r="S401" s="85"/>
      <c r="T401" s="85"/>
      <c r="U401" s="85"/>
      <c r="V401" s="85"/>
      <c r="W401" s="85"/>
      <c r="X401" s="85"/>
      <c r="Y401" s="85"/>
      <c r="Z401" s="85"/>
    </row>
    <row r="402" spans="1:26" ht="12.75">
      <c r="A402" s="85"/>
      <c r="B402" s="85"/>
      <c r="C402" s="85"/>
      <c r="D402" s="94"/>
      <c r="E402" s="85"/>
      <c r="F402" s="85"/>
      <c r="G402" s="95"/>
      <c r="H402" s="85"/>
      <c r="I402" s="85"/>
      <c r="J402" s="85"/>
      <c r="K402" s="85"/>
      <c r="L402" s="85"/>
      <c r="M402" s="85"/>
      <c r="N402" s="85"/>
      <c r="O402" s="85"/>
      <c r="P402" s="85"/>
      <c r="Q402" s="85"/>
      <c r="R402" s="85"/>
      <c r="S402" s="85"/>
      <c r="T402" s="85"/>
      <c r="U402" s="85"/>
      <c r="V402" s="85"/>
      <c r="W402" s="85"/>
      <c r="X402" s="85"/>
      <c r="Y402" s="85"/>
      <c r="Z402" s="85"/>
    </row>
    <row r="403" spans="1:26" ht="12.75">
      <c r="A403" s="85"/>
      <c r="B403" s="85"/>
      <c r="C403" s="85"/>
      <c r="D403" s="94"/>
      <c r="E403" s="85"/>
      <c r="F403" s="85"/>
      <c r="G403" s="95"/>
      <c r="H403" s="85"/>
      <c r="I403" s="85"/>
      <c r="J403" s="85"/>
      <c r="K403" s="85"/>
      <c r="L403" s="85"/>
      <c r="M403" s="85"/>
      <c r="N403" s="85"/>
      <c r="O403" s="85"/>
      <c r="P403" s="85"/>
      <c r="Q403" s="85"/>
      <c r="R403" s="85"/>
      <c r="S403" s="85"/>
      <c r="T403" s="85"/>
      <c r="U403" s="85"/>
      <c r="V403" s="85"/>
      <c r="W403" s="85"/>
      <c r="X403" s="85"/>
      <c r="Y403" s="85"/>
      <c r="Z403" s="85"/>
    </row>
    <row r="404" spans="1:26" ht="12.75">
      <c r="A404" s="85"/>
      <c r="B404" s="85"/>
      <c r="C404" s="85"/>
      <c r="D404" s="94"/>
      <c r="E404" s="85"/>
      <c r="F404" s="85"/>
      <c r="G404" s="95"/>
      <c r="H404" s="85"/>
      <c r="I404" s="85"/>
      <c r="J404" s="85"/>
      <c r="K404" s="85"/>
      <c r="L404" s="85"/>
      <c r="M404" s="85"/>
      <c r="N404" s="85"/>
      <c r="O404" s="85"/>
      <c r="P404" s="85"/>
      <c r="Q404" s="85"/>
      <c r="R404" s="85"/>
      <c r="S404" s="85"/>
      <c r="T404" s="85"/>
      <c r="U404" s="85"/>
      <c r="V404" s="85"/>
      <c r="W404" s="85"/>
      <c r="X404" s="85"/>
      <c r="Y404" s="85"/>
      <c r="Z404" s="85"/>
    </row>
    <row r="405" spans="1:26" ht="12.75">
      <c r="A405" s="85"/>
      <c r="B405" s="85"/>
      <c r="C405" s="85"/>
      <c r="D405" s="94"/>
      <c r="E405" s="85"/>
      <c r="F405" s="85"/>
      <c r="G405" s="95"/>
      <c r="H405" s="85"/>
      <c r="I405" s="85"/>
      <c r="J405" s="85"/>
      <c r="K405" s="85"/>
      <c r="L405" s="85"/>
      <c r="M405" s="85"/>
      <c r="N405" s="85"/>
      <c r="O405" s="85"/>
      <c r="P405" s="85"/>
      <c r="Q405" s="85"/>
      <c r="R405" s="85"/>
      <c r="S405" s="85"/>
      <c r="T405" s="85"/>
      <c r="U405" s="85"/>
      <c r="V405" s="85"/>
      <c r="W405" s="85"/>
      <c r="X405" s="85"/>
      <c r="Y405" s="85"/>
      <c r="Z405" s="85"/>
    </row>
    <row r="406" spans="1:26" ht="12.75">
      <c r="A406" s="85"/>
      <c r="B406" s="85"/>
      <c r="C406" s="85"/>
      <c r="D406" s="94"/>
      <c r="E406" s="85"/>
      <c r="F406" s="85"/>
      <c r="G406" s="95"/>
      <c r="H406" s="85"/>
      <c r="I406" s="85"/>
      <c r="J406" s="85"/>
      <c r="K406" s="85"/>
      <c r="L406" s="85"/>
      <c r="M406" s="85"/>
      <c r="N406" s="85"/>
      <c r="O406" s="85"/>
      <c r="P406" s="85"/>
      <c r="Q406" s="85"/>
      <c r="R406" s="85"/>
      <c r="S406" s="85"/>
      <c r="T406" s="85"/>
      <c r="U406" s="85"/>
      <c r="V406" s="85"/>
      <c r="W406" s="85"/>
      <c r="X406" s="85"/>
      <c r="Y406" s="85"/>
      <c r="Z406" s="85"/>
    </row>
    <row r="407" spans="1:26" ht="12.75">
      <c r="A407" s="85"/>
      <c r="B407" s="85"/>
      <c r="C407" s="85"/>
      <c r="D407" s="94"/>
      <c r="E407" s="85"/>
      <c r="F407" s="85"/>
      <c r="G407" s="95"/>
      <c r="H407" s="85"/>
      <c r="I407" s="85"/>
      <c r="J407" s="85"/>
      <c r="K407" s="85"/>
      <c r="L407" s="85"/>
      <c r="M407" s="85"/>
      <c r="N407" s="85"/>
      <c r="O407" s="85"/>
      <c r="P407" s="85"/>
      <c r="Q407" s="85"/>
      <c r="R407" s="85"/>
      <c r="S407" s="85"/>
      <c r="T407" s="85"/>
      <c r="U407" s="85"/>
      <c r="V407" s="85"/>
      <c r="W407" s="85"/>
      <c r="X407" s="85"/>
      <c r="Y407" s="85"/>
      <c r="Z407" s="85"/>
    </row>
    <row r="408" spans="1:26" ht="12.75">
      <c r="A408" s="85"/>
      <c r="B408" s="85"/>
      <c r="C408" s="85"/>
      <c r="D408" s="94"/>
      <c r="E408" s="85"/>
      <c r="F408" s="85"/>
      <c r="G408" s="95"/>
      <c r="H408" s="85"/>
      <c r="I408" s="85"/>
      <c r="J408" s="85"/>
      <c r="K408" s="85"/>
      <c r="L408" s="85"/>
      <c r="M408" s="85"/>
      <c r="N408" s="85"/>
      <c r="O408" s="85"/>
      <c r="P408" s="85"/>
      <c r="Q408" s="85"/>
      <c r="R408" s="85"/>
      <c r="S408" s="85"/>
      <c r="T408" s="85"/>
      <c r="U408" s="85"/>
      <c r="V408" s="85"/>
      <c r="W408" s="85"/>
      <c r="X408" s="85"/>
      <c r="Y408" s="85"/>
      <c r="Z408" s="85"/>
    </row>
    <row r="409" spans="1:26" ht="12.75">
      <c r="A409" s="85"/>
      <c r="B409" s="85"/>
      <c r="C409" s="85"/>
      <c r="D409" s="94"/>
      <c r="E409" s="85"/>
      <c r="F409" s="85"/>
      <c r="G409" s="95"/>
      <c r="H409" s="85"/>
      <c r="I409" s="85"/>
      <c r="J409" s="85"/>
      <c r="K409" s="85"/>
      <c r="L409" s="85"/>
      <c r="M409" s="85"/>
      <c r="N409" s="85"/>
      <c r="O409" s="85"/>
      <c r="P409" s="85"/>
      <c r="Q409" s="85"/>
      <c r="R409" s="85"/>
      <c r="S409" s="85"/>
      <c r="T409" s="85"/>
      <c r="U409" s="85"/>
      <c r="V409" s="85"/>
      <c r="W409" s="85"/>
      <c r="X409" s="85"/>
      <c r="Y409" s="85"/>
      <c r="Z409" s="85"/>
    </row>
    <row r="410" spans="1:26" ht="12.75">
      <c r="A410" s="85"/>
      <c r="B410" s="85"/>
      <c r="C410" s="85"/>
      <c r="D410" s="94"/>
      <c r="E410" s="85"/>
      <c r="F410" s="85"/>
      <c r="G410" s="95"/>
      <c r="H410" s="85"/>
      <c r="I410" s="85"/>
      <c r="J410" s="85"/>
      <c r="K410" s="85"/>
      <c r="L410" s="85"/>
      <c r="M410" s="85"/>
      <c r="N410" s="85"/>
      <c r="O410" s="85"/>
      <c r="P410" s="85"/>
      <c r="Q410" s="85"/>
      <c r="R410" s="85"/>
      <c r="S410" s="85"/>
      <c r="T410" s="85"/>
      <c r="U410" s="85"/>
      <c r="V410" s="85"/>
      <c r="W410" s="85"/>
      <c r="X410" s="85"/>
      <c r="Y410" s="85"/>
      <c r="Z410" s="85"/>
    </row>
    <row r="411" spans="1:26" ht="12.75">
      <c r="A411" s="85"/>
      <c r="B411" s="85"/>
      <c r="C411" s="85"/>
      <c r="D411" s="94"/>
      <c r="E411" s="85"/>
      <c r="F411" s="85"/>
      <c r="G411" s="95"/>
      <c r="H411" s="85"/>
      <c r="I411" s="85"/>
      <c r="J411" s="85"/>
      <c r="K411" s="85"/>
      <c r="L411" s="85"/>
      <c r="M411" s="85"/>
      <c r="N411" s="85"/>
      <c r="O411" s="85"/>
      <c r="P411" s="85"/>
      <c r="Q411" s="85"/>
      <c r="R411" s="85"/>
      <c r="S411" s="85"/>
      <c r="T411" s="85"/>
      <c r="U411" s="85"/>
      <c r="V411" s="85"/>
      <c r="W411" s="85"/>
      <c r="X411" s="85"/>
      <c r="Y411" s="85"/>
      <c r="Z411" s="85"/>
    </row>
    <row r="412" spans="1:26" ht="12.75">
      <c r="A412" s="85"/>
      <c r="B412" s="85"/>
      <c r="C412" s="85"/>
      <c r="D412" s="94"/>
      <c r="E412" s="85"/>
      <c r="F412" s="85"/>
      <c r="G412" s="95"/>
      <c r="H412" s="85"/>
      <c r="I412" s="85"/>
      <c r="J412" s="85"/>
      <c r="K412" s="85"/>
      <c r="L412" s="85"/>
      <c r="M412" s="85"/>
      <c r="N412" s="85"/>
      <c r="O412" s="85"/>
      <c r="P412" s="85"/>
      <c r="Q412" s="85"/>
      <c r="R412" s="85"/>
      <c r="S412" s="85"/>
      <c r="T412" s="85"/>
      <c r="U412" s="85"/>
      <c r="V412" s="85"/>
      <c r="W412" s="85"/>
      <c r="X412" s="85"/>
      <c r="Y412" s="85"/>
      <c r="Z412" s="85"/>
    </row>
    <row r="413" spans="1:26" ht="12.75">
      <c r="A413" s="85"/>
      <c r="B413" s="85"/>
      <c r="C413" s="85"/>
      <c r="D413" s="94"/>
      <c r="E413" s="85"/>
      <c r="F413" s="85"/>
      <c r="G413" s="95"/>
      <c r="H413" s="85"/>
      <c r="I413" s="85"/>
      <c r="J413" s="85"/>
      <c r="K413" s="85"/>
      <c r="L413" s="85"/>
      <c r="M413" s="85"/>
      <c r="N413" s="85"/>
      <c r="O413" s="85"/>
      <c r="P413" s="85"/>
      <c r="Q413" s="85"/>
      <c r="R413" s="85"/>
      <c r="S413" s="85"/>
      <c r="T413" s="85"/>
      <c r="U413" s="85"/>
      <c r="V413" s="85"/>
      <c r="W413" s="85"/>
      <c r="X413" s="85"/>
      <c r="Y413" s="85"/>
      <c r="Z413" s="85"/>
    </row>
    <row r="414" spans="1:26" ht="12.75">
      <c r="A414" s="85"/>
      <c r="B414" s="85"/>
      <c r="C414" s="85"/>
      <c r="D414" s="94"/>
      <c r="E414" s="85"/>
      <c r="F414" s="85"/>
      <c r="G414" s="95"/>
      <c r="H414" s="85"/>
      <c r="I414" s="85"/>
      <c r="J414" s="85"/>
      <c r="K414" s="85"/>
      <c r="L414" s="85"/>
      <c r="M414" s="85"/>
      <c r="N414" s="85"/>
      <c r="O414" s="85"/>
      <c r="P414" s="85"/>
      <c r="Q414" s="85"/>
      <c r="R414" s="85"/>
      <c r="S414" s="85"/>
      <c r="T414" s="85"/>
      <c r="U414" s="85"/>
      <c r="V414" s="85"/>
      <c r="W414" s="85"/>
      <c r="X414" s="85"/>
      <c r="Y414" s="85"/>
      <c r="Z414" s="85"/>
    </row>
    <row r="415" spans="1:26" ht="12.75">
      <c r="A415" s="85"/>
      <c r="B415" s="85"/>
      <c r="C415" s="85"/>
      <c r="D415" s="94"/>
      <c r="E415" s="85"/>
      <c r="F415" s="85"/>
      <c r="G415" s="95"/>
      <c r="H415" s="85"/>
      <c r="I415" s="85"/>
      <c r="J415" s="85"/>
      <c r="K415" s="85"/>
      <c r="L415" s="85"/>
      <c r="M415" s="85"/>
      <c r="N415" s="85"/>
      <c r="O415" s="85"/>
      <c r="P415" s="85"/>
      <c r="Q415" s="85"/>
      <c r="R415" s="85"/>
      <c r="S415" s="85"/>
      <c r="T415" s="85"/>
      <c r="U415" s="85"/>
      <c r="V415" s="85"/>
      <c r="W415" s="85"/>
      <c r="X415" s="85"/>
      <c r="Y415" s="85"/>
      <c r="Z415" s="85"/>
    </row>
    <row r="416" spans="1:26" ht="12.75">
      <c r="A416" s="85"/>
      <c r="B416" s="85"/>
      <c r="C416" s="85"/>
      <c r="D416" s="94"/>
      <c r="E416" s="85"/>
      <c r="F416" s="85"/>
      <c r="G416" s="95"/>
      <c r="H416" s="85"/>
      <c r="I416" s="85"/>
      <c r="J416" s="85"/>
      <c r="K416" s="85"/>
      <c r="L416" s="85"/>
      <c r="M416" s="85"/>
      <c r="N416" s="85"/>
      <c r="O416" s="85"/>
      <c r="P416" s="85"/>
      <c r="Q416" s="85"/>
      <c r="R416" s="85"/>
      <c r="S416" s="85"/>
      <c r="T416" s="85"/>
      <c r="U416" s="85"/>
      <c r="V416" s="85"/>
      <c r="W416" s="85"/>
      <c r="X416" s="85"/>
      <c r="Y416" s="85"/>
      <c r="Z416" s="85"/>
    </row>
    <row r="417" spans="1:26" ht="12.75">
      <c r="A417" s="85"/>
      <c r="B417" s="85"/>
      <c r="C417" s="85"/>
      <c r="D417" s="94"/>
      <c r="E417" s="85"/>
      <c r="F417" s="85"/>
      <c r="G417" s="95"/>
      <c r="H417" s="85"/>
      <c r="I417" s="85"/>
      <c r="J417" s="85"/>
      <c r="K417" s="85"/>
      <c r="L417" s="85"/>
      <c r="M417" s="85"/>
      <c r="N417" s="85"/>
      <c r="O417" s="85"/>
      <c r="P417" s="85"/>
      <c r="Q417" s="85"/>
      <c r="R417" s="85"/>
      <c r="S417" s="85"/>
      <c r="T417" s="85"/>
      <c r="U417" s="85"/>
      <c r="V417" s="85"/>
      <c r="W417" s="85"/>
      <c r="X417" s="85"/>
      <c r="Y417" s="85"/>
      <c r="Z417" s="85"/>
    </row>
    <row r="418" spans="1:26" ht="12.75">
      <c r="A418" s="85"/>
      <c r="B418" s="85"/>
      <c r="C418" s="85"/>
      <c r="D418" s="94"/>
      <c r="E418" s="85"/>
      <c r="F418" s="85"/>
      <c r="G418" s="95"/>
      <c r="H418" s="85"/>
      <c r="I418" s="85"/>
      <c r="J418" s="85"/>
      <c r="K418" s="85"/>
      <c r="L418" s="85"/>
      <c r="M418" s="85"/>
      <c r="N418" s="85"/>
      <c r="O418" s="85"/>
      <c r="P418" s="85"/>
      <c r="Q418" s="85"/>
      <c r="R418" s="85"/>
      <c r="S418" s="85"/>
      <c r="T418" s="85"/>
      <c r="U418" s="85"/>
      <c r="V418" s="85"/>
      <c r="W418" s="85"/>
      <c r="X418" s="85"/>
      <c r="Y418" s="85"/>
      <c r="Z418" s="85"/>
    </row>
    <row r="419" spans="1:26" ht="12.75">
      <c r="A419" s="85"/>
      <c r="B419" s="85"/>
      <c r="C419" s="85"/>
      <c r="D419" s="94"/>
      <c r="E419" s="85"/>
      <c r="F419" s="85"/>
      <c r="G419" s="95"/>
      <c r="H419" s="85"/>
      <c r="I419" s="85"/>
      <c r="J419" s="85"/>
      <c r="K419" s="85"/>
      <c r="L419" s="85"/>
      <c r="M419" s="85"/>
      <c r="N419" s="85"/>
      <c r="O419" s="85"/>
      <c r="P419" s="85"/>
      <c r="Q419" s="85"/>
      <c r="R419" s="85"/>
      <c r="S419" s="85"/>
      <c r="T419" s="85"/>
      <c r="U419" s="85"/>
      <c r="V419" s="85"/>
      <c r="W419" s="85"/>
      <c r="X419" s="85"/>
      <c r="Y419" s="85"/>
      <c r="Z419" s="85"/>
    </row>
    <row r="420" spans="1:26" ht="12.75">
      <c r="A420" s="85"/>
      <c r="B420" s="85"/>
      <c r="C420" s="85"/>
      <c r="D420" s="94"/>
      <c r="E420" s="85"/>
      <c r="F420" s="85"/>
      <c r="G420" s="95"/>
      <c r="H420" s="85"/>
      <c r="I420" s="85"/>
      <c r="J420" s="85"/>
      <c r="K420" s="85"/>
      <c r="L420" s="85"/>
      <c r="M420" s="85"/>
      <c r="N420" s="85"/>
      <c r="O420" s="85"/>
      <c r="P420" s="85"/>
      <c r="Q420" s="85"/>
      <c r="R420" s="85"/>
      <c r="S420" s="85"/>
      <c r="T420" s="85"/>
      <c r="U420" s="85"/>
      <c r="V420" s="85"/>
      <c r="W420" s="85"/>
      <c r="X420" s="85"/>
      <c r="Y420" s="85"/>
      <c r="Z420" s="85"/>
    </row>
    <row r="421" spans="1:26" ht="12.75">
      <c r="A421" s="85"/>
      <c r="B421" s="85"/>
      <c r="C421" s="85"/>
      <c r="D421" s="94"/>
      <c r="E421" s="85"/>
      <c r="F421" s="85"/>
      <c r="G421" s="95"/>
      <c r="H421" s="85"/>
      <c r="I421" s="85"/>
      <c r="J421" s="85"/>
      <c r="K421" s="85"/>
      <c r="L421" s="85"/>
      <c r="M421" s="85"/>
      <c r="N421" s="85"/>
      <c r="O421" s="85"/>
      <c r="P421" s="85"/>
      <c r="Q421" s="85"/>
      <c r="R421" s="85"/>
      <c r="S421" s="85"/>
      <c r="T421" s="85"/>
      <c r="U421" s="85"/>
      <c r="V421" s="85"/>
      <c r="W421" s="85"/>
      <c r="X421" s="85"/>
      <c r="Y421" s="85"/>
      <c r="Z421" s="85"/>
    </row>
    <row r="422" spans="1:26" ht="12.75">
      <c r="A422" s="85"/>
      <c r="B422" s="85"/>
      <c r="C422" s="85"/>
      <c r="D422" s="94"/>
      <c r="E422" s="85"/>
      <c r="F422" s="85"/>
      <c r="G422" s="95"/>
      <c r="H422" s="85"/>
      <c r="I422" s="85"/>
      <c r="J422" s="85"/>
      <c r="K422" s="85"/>
      <c r="L422" s="85"/>
      <c r="M422" s="85"/>
      <c r="N422" s="85"/>
      <c r="O422" s="85"/>
      <c r="P422" s="85"/>
      <c r="Q422" s="85"/>
      <c r="R422" s="85"/>
      <c r="S422" s="85"/>
      <c r="T422" s="85"/>
      <c r="U422" s="85"/>
      <c r="V422" s="85"/>
      <c r="W422" s="85"/>
      <c r="X422" s="85"/>
      <c r="Y422" s="85"/>
      <c r="Z422" s="85"/>
    </row>
    <row r="423" spans="1:26" ht="12.75">
      <c r="A423" s="85"/>
      <c r="B423" s="85"/>
      <c r="C423" s="85"/>
      <c r="D423" s="94"/>
      <c r="E423" s="85"/>
      <c r="F423" s="85"/>
      <c r="G423" s="95"/>
      <c r="H423" s="85"/>
      <c r="I423" s="85"/>
      <c r="J423" s="85"/>
      <c r="K423" s="85"/>
      <c r="L423" s="85"/>
      <c r="M423" s="85"/>
      <c r="N423" s="85"/>
      <c r="O423" s="85"/>
      <c r="P423" s="85"/>
      <c r="Q423" s="85"/>
      <c r="R423" s="85"/>
      <c r="S423" s="85"/>
      <c r="T423" s="85"/>
      <c r="U423" s="85"/>
      <c r="V423" s="85"/>
      <c r="W423" s="85"/>
      <c r="X423" s="85"/>
      <c r="Y423" s="85"/>
      <c r="Z423" s="85"/>
    </row>
    <row r="424" spans="1:26" ht="12.75">
      <c r="A424" s="85"/>
      <c r="B424" s="85"/>
      <c r="C424" s="85"/>
      <c r="D424" s="94"/>
      <c r="E424" s="85"/>
      <c r="F424" s="85"/>
      <c r="G424" s="95"/>
      <c r="H424" s="85"/>
      <c r="I424" s="85"/>
      <c r="J424" s="85"/>
      <c r="K424" s="85"/>
      <c r="L424" s="85"/>
      <c r="M424" s="85"/>
      <c r="N424" s="85"/>
      <c r="O424" s="85"/>
      <c r="P424" s="85"/>
      <c r="Q424" s="85"/>
      <c r="R424" s="85"/>
      <c r="S424" s="85"/>
      <c r="T424" s="85"/>
      <c r="U424" s="85"/>
      <c r="V424" s="85"/>
      <c r="W424" s="85"/>
      <c r="X424" s="85"/>
      <c r="Y424" s="85"/>
      <c r="Z424" s="85"/>
    </row>
    <row r="425" spans="1:26" ht="12.75">
      <c r="A425" s="85"/>
      <c r="B425" s="85"/>
      <c r="C425" s="85"/>
      <c r="D425" s="94"/>
      <c r="E425" s="85"/>
      <c r="F425" s="85"/>
      <c r="G425" s="95"/>
      <c r="H425" s="85"/>
      <c r="I425" s="85"/>
      <c r="J425" s="85"/>
      <c r="K425" s="85"/>
      <c r="L425" s="85"/>
      <c r="M425" s="85"/>
      <c r="N425" s="85"/>
      <c r="O425" s="85"/>
      <c r="P425" s="85"/>
      <c r="Q425" s="85"/>
      <c r="R425" s="85"/>
      <c r="S425" s="85"/>
      <c r="T425" s="85"/>
      <c r="U425" s="85"/>
      <c r="V425" s="85"/>
      <c r="W425" s="85"/>
      <c r="X425" s="85"/>
      <c r="Y425" s="85"/>
      <c r="Z425" s="85"/>
    </row>
    <row r="426" spans="1:26" ht="12.75">
      <c r="A426" s="85"/>
      <c r="B426" s="85"/>
      <c r="C426" s="85"/>
      <c r="D426" s="94"/>
      <c r="E426" s="85"/>
      <c r="F426" s="85"/>
      <c r="G426" s="95"/>
      <c r="H426" s="85"/>
      <c r="I426" s="85"/>
      <c r="J426" s="85"/>
      <c r="K426" s="85"/>
      <c r="L426" s="85"/>
      <c r="M426" s="85"/>
      <c r="N426" s="85"/>
      <c r="O426" s="85"/>
      <c r="P426" s="85"/>
      <c r="Q426" s="85"/>
      <c r="R426" s="85"/>
      <c r="S426" s="85"/>
      <c r="T426" s="85"/>
      <c r="U426" s="85"/>
      <c r="V426" s="85"/>
      <c r="W426" s="85"/>
      <c r="X426" s="85"/>
      <c r="Y426" s="85"/>
      <c r="Z426" s="85"/>
    </row>
    <row r="427" spans="1:26" ht="12.75">
      <c r="A427" s="85"/>
      <c r="B427" s="85"/>
      <c r="C427" s="85"/>
      <c r="D427" s="94"/>
      <c r="E427" s="85"/>
      <c r="F427" s="85"/>
      <c r="G427" s="95"/>
      <c r="H427" s="85"/>
      <c r="I427" s="85"/>
      <c r="J427" s="85"/>
      <c r="K427" s="85"/>
      <c r="L427" s="85"/>
      <c r="M427" s="85"/>
      <c r="N427" s="85"/>
      <c r="O427" s="85"/>
      <c r="P427" s="85"/>
      <c r="Q427" s="85"/>
      <c r="R427" s="85"/>
      <c r="S427" s="85"/>
      <c r="T427" s="85"/>
      <c r="U427" s="85"/>
      <c r="V427" s="85"/>
      <c r="W427" s="85"/>
      <c r="X427" s="85"/>
      <c r="Y427" s="85"/>
      <c r="Z427" s="85"/>
    </row>
    <row r="428" spans="1:26" ht="12.75">
      <c r="A428" s="85"/>
      <c r="B428" s="85"/>
      <c r="C428" s="85"/>
      <c r="D428" s="94"/>
      <c r="E428" s="85"/>
      <c r="F428" s="85"/>
      <c r="G428" s="95"/>
      <c r="H428" s="85"/>
      <c r="I428" s="85"/>
      <c r="J428" s="85"/>
      <c r="K428" s="85"/>
      <c r="L428" s="85"/>
      <c r="M428" s="85"/>
      <c r="N428" s="85"/>
      <c r="O428" s="85"/>
      <c r="P428" s="85"/>
      <c r="Q428" s="85"/>
      <c r="R428" s="85"/>
      <c r="S428" s="85"/>
      <c r="T428" s="85"/>
      <c r="U428" s="85"/>
      <c r="V428" s="85"/>
      <c r="W428" s="85"/>
      <c r="X428" s="85"/>
      <c r="Y428" s="85"/>
      <c r="Z428" s="85"/>
    </row>
    <row r="429" spans="1:26" ht="12.75">
      <c r="A429" s="85"/>
      <c r="B429" s="85"/>
      <c r="C429" s="85"/>
      <c r="D429" s="94"/>
      <c r="E429" s="85"/>
      <c r="F429" s="85"/>
      <c r="G429" s="95"/>
      <c r="H429" s="85"/>
      <c r="I429" s="85"/>
      <c r="J429" s="85"/>
      <c r="K429" s="85"/>
      <c r="L429" s="85"/>
      <c r="M429" s="85"/>
      <c r="N429" s="85"/>
      <c r="O429" s="85"/>
      <c r="P429" s="85"/>
      <c r="Q429" s="85"/>
      <c r="R429" s="85"/>
      <c r="S429" s="85"/>
      <c r="T429" s="85"/>
      <c r="U429" s="85"/>
      <c r="V429" s="85"/>
      <c r="W429" s="85"/>
      <c r="X429" s="85"/>
      <c r="Y429" s="85"/>
      <c r="Z429" s="85"/>
    </row>
    <row r="430" spans="1:26" ht="12.75">
      <c r="A430" s="85"/>
      <c r="B430" s="85"/>
      <c r="C430" s="85"/>
      <c r="D430" s="94"/>
      <c r="E430" s="85"/>
      <c r="F430" s="85"/>
      <c r="G430" s="95"/>
      <c r="H430" s="85"/>
      <c r="I430" s="85"/>
      <c r="J430" s="85"/>
      <c r="K430" s="85"/>
      <c r="L430" s="85"/>
      <c r="M430" s="85"/>
      <c r="N430" s="85"/>
      <c r="O430" s="85"/>
      <c r="P430" s="85"/>
      <c r="Q430" s="85"/>
      <c r="R430" s="85"/>
      <c r="S430" s="85"/>
      <c r="T430" s="85"/>
      <c r="U430" s="85"/>
      <c r="V430" s="85"/>
      <c r="W430" s="85"/>
      <c r="X430" s="85"/>
      <c r="Y430" s="85"/>
      <c r="Z430" s="85"/>
    </row>
    <row r="431" spans="1:26" ht="12.75">
      <c r="A431" s="85"/>
      <c r="B431" s="85"/>
      <c r="C431" s="85"/>
      <c r="D431" s="94"/>
      <c r="E431" s="85"/>
      <c r="F431" s="85"/>
      <c r="G431" s="95"/>
      <c r="H431" s="85"/>
      <c r="I431" s="85"/>
      <c r="J431" s="85"/>
      <c r="K431" s="85"/>
      <c r="L431" s="85"/>
      <c r="M431" s="85"/>
      <c r="N431" s="85"/>
      <c r="O431" s="85"/>
      <c r="P431" s="85"/>
      <c r="Q431" s="85"/>
      <c r="R431" s="85"/>
      <c r="S431" s="85"/>
      <c r="T431" s="85"/>
      <c r="U431" s="85"/>
      <c r="V431" s="85"/>
      <c r="W431" s="85"/>
      <c r="X431" s="85"/>
      <c r="Y431" s="85"/>
      <c r="Z431" s="85"/>
    </row>
    <row r="432" spans="1:26" ht="12.75">
      <c r="A432" s="85"/>
      <c r="B432" s="85"/>
      <c r="C432" s="85"/>
      <c r="D432" s="94"/>
      <c r="E432" s="85"/>
      <c r="F432" s="85"/>
      <c r="G432" s="95"/>
      <c r="H432" s="85"/>
      <c r="I432" s="85"/>
      <c r="J432" s="85"/>
      <c r="K432" s="85"/>
      <c r="L432" s="85"/>
      <c r="M432" s="85"/>
      <c r="N432" s="85"/>
      <c r="O432" s="85"/>
      <c r="P432" s="85"/>
      <c r="Q432" s="85"/>
      <c r="R432" s="85"/>
      <c r="S432" s="85"/>
      <c r="T432" s="85"/>
      <c r="U432" s="85"/>
      <c r="V432" s="85"/>
      <c r="W432" s="85"/>
      <c r="X432" s="85"/>
      <c r="Y432" s="85"/>
      <c r="Z432" s="85"/>
    </row>
    <row r="433" spans="1:26" ht="12.75">
      <c r="A433" s="85"/>
      <c r="B433" s="85"/>
      <c r="C433" s="85"/>
      <c r="D433" s="94"/>
      <c r="E433" s="85"/>
      <c r="F433" s="85"/>
      <c r="G433" s="95"/>
      <c r="H433" s="85"/>
      <c r="I433" s="85"/>
      <c r="J433" s="85"/>
      <c r="K433" s="85"/>
      <c r="L433" s="85"/>
      <c r="M433" s="85"/>
      <c r="N433" s="85"/>
      <c r="O433" s="85"/>
      <c r="P433" s="85"/>
      <c r="Q433" s="85"/>
      <c r="R433" s="85"/>
      <c r="S433" s="85"/>
      <c r="T433" s="85"/>
      <c r="U433" s="85"/>
      <c r="V433" s="85"/>
      <c r="W433" s="85"/>
      <c r="X433" s="85"/>
      <c r="Y433" s="85"/>
      <c r="Z433" s="85"/>
    </row>
    <row r="434" spans="1:26" ht="12.75">
      <c r="A434" s="85"/>
      <c r="B434" s="85"/>
      <c r="C434" s="85"/>
      <c r="D434" s="94"/>
      <c r="E434" s="85"/>
      <c r="F434" s="85"/>
      <c r="G434" s="95"/>
      <c r="H434" s="85"/>
      <c r="I434" s="85"/>
      <c r="J434" s="85"/>
      <c r="K434" s="85"/>
      <c r="L434" s="85"/>
      <c r="M434" s="85"/>
      <c r="N434" s="85"/>
      <c r="O434" s="85"/>
      <c r="P434" s="85"/>
      <c r="Q434" s="85"/>
      <c r="R434" s="85"/>
      <c r="S434" s="85"/>
      <c r="T434" s="85"/>
      <c r="U434" s="85"/>
      <c r="V434" s="85"/>
      <c r="W434" s="85"/>
      <c r="X434" s="85"/>
      <c r="Y434" s="85"/>
      <c r="Z434" s="85"/>
    </row>
    <row r="435" spans="1:26" ht="12.75">
      <c r="A435" s="85"/>
      <c r="B435" s="85"/>
      <c r="C435" s="85"/>
      <c r="D435" s="94"/>
      <c r="E435" s="85"/>
      <c r="F435" s="85"/>
      <c r="G435" s="95"/>
      <c r="H435" s="85"/>
      <c r="I435" s="85"/>
      <c r="J435" s="85"/>
      <c r="K435" s="85"/>
      <c r="L435" s="85"/>
      <c r="M435" s="85"/>
      <c r="N435" s="85"/>
      <c r="O435" s="85"/>
      <c r="P435" s="85"/>
      <c r="Q435" s="85"/>
      <c r="R435" s="85"/>
      <c r="S435" s="85"/>
      <c r="T435" s="85"/>
      <c r="U435" s="85"/>
      <c r="V435" s="85"/>
      <c r="W435" s="85"/>
      <c r="X435" s="85"/>
      <c r="Y435" s="85"/>
      <c r="Z435" s="85"/>
    </row>
    <row r="436" spans="1:26" ht="12.75">
      <c r="A436" s="85"/>
      <c r="B436" s="85"/>
      <c r="C436" s="85"/>
      <c r="D436" s="94"/>
      <c r="E436" s="85"/>
      <c r="F436" s="85"/>
      <c r="G436" s="95"/>
      <c r="H436" s="85"/>
      <c r="I436" s="85"/>
      <c r="J436" s="85"/>
      <c r="K436" s="85"/>
      <c r="L436" s="85"/>
      <c r="M436" s="85"/>
      <c r="N436" s="85"/>
      <c r="O436" s="85"/>
      <c r="P436" s="85"/>
      <c r="Q436" s="85"/>
      <c r="R436" s="85"/>
      <c r="S436" s="85"/>
      <c r="T436" s="85"/>
      <c r="U436" s="85"/>
      <c r="V436" s="85"/>
      <c r="W436" s="85"/>
      <c r="X436" s="85"/>
      <c r="Y436" s="85"/>
      <c r="Z436" s="85"/>
    </row>
    <row r="437" spans="1:26" ht="12.75">
      <c r="A437" s="85"/>
      <c r="B437" s="85"/>
      <c r="C437" s="85"/>
      <c r="D437" s="94"/>
      <c r="E437" s="85"/>
      <c r="F437" s="85"/>
      <c r="G437" s="95"/>
      <c r="H437" s="85"/>
      <c r="I437" s="85"/>
      <c r="J437" s="85"/>
      <c r="K437" s="85"/>
      <c r="L437" s="85"/>
      <c r="M437" s="85"/>
      <c r="N437" s="85"/>
      <c r="O437" s="85"/>
      <c r="P437" s="85"/>
      <c r="Q437" s="85"/>
      <c r="R437" s="85"/>
      <c r="S437" s="85"/>
      <c r="T437" s="85"/>
      <c r="U437" s="85"/>
      <c r="V437" s="85"/>
      <c r="W437" s="85"/>
      <c r="X437" s="85"/>
      <c r="Y437" s="85"/>
      <c r="Z437" s="85"/>
    </row>
    <row r="438" spans="1:26" ht="12.75">
      <c r="A438" s="85"/>
      <c r="B438" s="85"/>
      <c r="C438" s="85"/>
      <c r="D438" s="94"/>
      <c r="E438" s="85"/>
      <c r="F438" s="85"/>
      <c r="G438" s="95"/>
      <c r="H438" s="85"/>
      <c r="I438" s="85"/>
      <c r="J438" s="85"/>
      <c r="K438" s="85"/>
      <c r="L438" s="85"/>
      <c r="M438" s="85"/>
      <c r="N438" s="85"/>
      <c r="O438" s="85"/>
      <c r="P438" s="85"/>
      <c r="Q438" s="85"/>
      <c r="R438" s="85"/>
      <c r="S438" s="85"/>
      <c r="T438" s="85"/>
      <c r="U438" s="85"/>
      <c r="V438" s="85"/>
      <c r="W438" s="85"/>
      <c r="X438" s="85"/>
      <c r="Y438" s="85"/>
      <c r="Z438" s="85"/>
    </row>
    <row r="439" spans="1:26" ht="12.75">
      <c r="A439" s="85"/>
      <c r="B439" s="85"/>
      <c r="C439" s="85"/>
      <c r="D439" s="94"/>
      <c r="E439" s="85"/>
      <c r="F439" s="85"/>
      <c r="G439" s="95"/>
      <c r="H439" s="85"/>
      <c r="I439" s="85"/>
      <c r="J439" s="85"/>
      <c r="K439" s="85"/>
      <c r="L439" s="85"/>
      <c r="M439" s="85"/>
      <c r="N439" s="85"/>
      <c r="O439" s="85"/>
      <c r="P439" s="85"/>
      <c r="Q439" s="85"/>
      <c r="R439" s="85"/>
      <c r="S439" s="85"/>
      <c r="T439" s="85"/>
      <c r="U439" s="85"/>
      <c r="V439" s="85"/>
      <c r="W439" s="85"/>
      <c r="X439" s="85"/>
      <c r="Y439" s="85"/>
      <c r="Z439" s="85"/>
    </row>
    <row r="440" spans="1:26" ht="12.75">
      <c r="A440" s="85"/>
      <c r="B440" s="85"/>
      <c r="C440" s="85"/>
      <c r="D440" s="94"/>
      <c r="E440" s="85"/>
      <c r="F440" s="85"/>
      <c r="G440" s="95"/>
      <c r="H440" s="85"/>
      <c r="I440" s="85"/>
      <c r="J440" s="85"/>
      <c r="K440" s="85"/>
      <c r="L440" s="85"/>
      <c r="M440" s="85"/>
      <c r="N440" s="85"/>
      <c r="O440" s="85"/>
      <c r="P440" s="85"/>
      <c r="Q440" s="85"/>
      <c r="R440" s="85"/>
      <c r="S440" s="85"/>
      <c r="T440" s="85"/>
      <c r="U440" s="85"/>
      <c r="V440" s="85"/>
      <c r="W440" s="85"/>
      <c r="X440" s="85"/>
      <c r="Y440" s="85"/>
      <c r="Z440" s="85"/>
    </row>
    <row r="441" spans="1:26" ht="12.75">
      <c r="A441" s="85"/>
      <c r="B441" s="85"/>
      <c r="C441" s="85"/>
      <c r="D441" s="94"/>
      <c r="E441" s="85"/>
      <c r="F441" s="85"/>
      <c r="G441" s="95"/>
      <c r="H441" s="85"/>
      <c r="I441" s="85"/>
      <c r="J441" s="85"/>
      <c r="K441" s="85"/>
      <c r="L441" s="85"/>
      <c r="M441" s="85"/>
      <c r="N441" s="85"/>
      <c r="O441" s="85"/>
      <c r="P441" s="85"/>
      <c r="Q441" s="85"/>
      <c r="R441" s="85"/>
      <c r="S441" s="85"/>
      <c r="T441" s="85"/>
      <c r="U441" s="85"/>
      <c r="V441" s="85"/>
      <c r="W441" s="85"/>
      <c r="X441" s="85"/>
      <c r="Y441" s="85"/>
      <c r="Z441" s="85"/>
    </row>
    <row r="442" spans="1:26" ht="12.75">
      <c r="A442" s="85"/>
      <c r="B442" s="85"/>
      <c r="C442" s="85"/>
      <c r="D442" s="94"/>
      <c r="E442" s="85"/>
      <c r="F442" s="85"/>
      <c r="G442" s="95"/>
      <c r="H442" s="85"/>
      <c r="I442" s="85"/>
      <c r="J442" s="85"/>
      <c r="K442" s="85"/>
      <c r="L442" s="85"/>
      <c r="M442" s="85"/>
      <c r="N442" s="85"/>
      <c r="O442" s="85"/>
      <c r="P442" s="85"/>
      <c r="Q442" s="85"/>
      <c r="R442" s="85"/>
      <c r="S442" s="85"/>
      <c r="T442" s="85"/>
      <c r="U442" s="85"/>
      <c r="V442" s="85"/>
      <c r="W442" s="85"/>
      <c r="X442" s="85"/>
      <c r="Y442" s="85"/>
      <c r="Z442" s="85"/>
    </row>
    <row r="443" spans="1:26" ht="12.75">
      <c r="A443" s="85"/>
      <c r="B443" s="85"/>
      <c r="C443" s="85"/>
      <c r="D443" s="94"/>
      <c r="E443" s="85"/>
      <c r="F443" s="85"/>
      <c r="G443" s="95"/>
      <c r="H443" s="85"/>
      <c r="I443" s="85"/>
      <c r="J443" s="85"/>
      <c r="K443" s="85"/>
      <c r="L443" s="85"/>
      <c r="M443" s="85"/>
      <c r="N443" s="85"/>
      <c r="O443" s="85"/>
      <c r="P443" s="85"/>
      <c r="Q443" s="85"/>
      <c r="R443" s="85"/>
      <c r="S443" s="85"/>
      <c r="T443" s="85"/>
      <c r="U443" s="85"/>
      <c r="V443" s="85"/>
      <c r="W443" s="85"/>
      <c r="X443" s="85"/>
      <c r="Y443" s="85"/>
      <c r="Z443" s="85"/>
    </row>
    <row r="444" spans="1:26" ht="12.75">
      <c r="A444" s="85"/>
      <c r="B444" s="85"/>
      <c r="C444" s="85"/>
      <c r="D444" s="94"/>
      <c r="E444" s="85"/>
      <c r="F444" s="85"/>
      <c r="G444" s="95"/>
      <c r="H444" s="85"/>
      <c r="I444" s="85"/>
      <c r="J444" s="85"/>
      <c r="K444" s="85"/>
      <c r="L444" s="85"/>
      <c r="M444" s="85"/>
      <c r="N444" s="85"/>
      <c r="O444" s="85"/>
      <c r="P444" s="85"/>
      <c r="Q444" s="85"/>
      <c r="R444" s="85"/>
      <c r="S444" s="85"/>
      <c r="T444" s="85"/>
      <c r="U444" s="85"/>
      <c r="V444" s="85"/>
      <c r="W444" s="85"/>
      <c r="X444" s="85"/>
      <c r="Y444" s="85"/>
      <c r="Z444" s="85"/>
    </row>
    <row r="445" spans="1:26" ht="12.75">
      <c r="A445" s="85"/>
      <c r="B445" s="85"/>
      <c r="C445" s="85"/>
      <c r="D445" s="94"/>
      <c r="E445" s="85"/>
      <c r="F445" s="85"/>
      <c r="G445" s="95"/>
      <c r="H445" s="85"/>
      <c r="I445" s="85"/>
      <c r="J445" s="85"/>
      <c r="K445" s="85"/>
      <c r="L445" s="85"/>
      <c r="M445" s="85"/>
      <c r="N445" s="85"/>
      <c r="O445" s="85"/>
      <c r="P445" s="85"/>
      <c r="Q445" s="85"/>
      <c r="R445" s="85"/>
      <c r="S445" s="85"/>
      <c r="T445" s="85"/>
      <c r="U445" s="85"/>
      <c r="V445" s="85"/>
      <c r="W445" s="85"/>
      <c r="X445" s="85"/>
      <c r="Y445" s="85"/>
      <c r="Z445" s="85"/>
    </row>
    <row r="446" spans="1:26" ht="12.75">
      <c r="A446" s="85"/>
      <c r="B446" s="85"/>
      <c r="C446" s="85"/>
      <c r="D446" s="94"/>
      <c r="E446" s="85"/>
      <c r="F446" s="85"/>
      <c r="G446" s="95"/>
      <c r="H446" s="85"/>
      <c r="I446" s="85"/>
      <c r="J446" s="85"/>
      <c r="K446" s="85"/>
      <c r="L446" s="85"/>
      <c r="M446" s="85"/>
      <c r="N446" s="85"/>
      <c r="O446" s="85"/>
      <c r="P446" s="85"/>
      <c r="Q446" s="85"/>
      <c r="R446" s="85"/>
      <c r="S446" s="85"/>
      <c r="T446" s="85"/>
      <c r="U446" s="85"/>
      <c r="V446" s="85"/>
      <c r="W446" s="85"/>
      <c r="X446" s="85"/>
      <c r="Y446" s="85"/>
      <c r="Z446" s="85"/>
    </row>
    <row r="447" spans="1:26" ht="12.75">
      <c r="A447" s="85"/>
      <c r="B447" s="85"/>
      <c r="C447" s="85"/>
      <c r="D447" s="94"/>
      <c r="E447" s="85"/>
      <c r="F447" s="85"/>
      <c r="G447" s="95"/>
      <c r="H447" s="85"/>
      <c r="I447" s="85"/>
      <c r="J447" s="85"/>
      <c r="K447" s="85"/>
      <c r="L447" s="85"/>
      <c r="M447" s="85"/>
      <c r="N447" s="85"/>
      <c r="O447" s="85"/>
      <c r="P447" s="85"/>
      <c r="Q447" s="85"/>
      <c r="R447" s="85"/>
      <c r="S447" s="85"/>
      <c r="T447" s="85"/>
      <c r="U447" s="85"/>
      <c r="V447" s="85"/>
      <c r="W447" s="85"/>
      <c r="X447" s="85"/>
      <c r="Y447" s="85"/>
      <c r="Z447" s="85"/>
    </row>
    <row r="448" spans="1:26" ht="12.75">
      <c r="A448" s="85"/>
      <c r="B448" s="85"/>
      <c r="C448" s="85"/>
      <c r="D448" s="94"/>
      <c r="E448" s="85"/>
      <c r="F448" s="85"/>
      <c r="G448" s="95"/>
      <c r="H448" s="85"/>
      <c r="I448" s="85"/>
      <c r="J448" s="85"/>
      <c r="K448" s="85"/>
      <c r="L448" s="85"/>
      <c r="M448" s="85"/>
      <c r="N448" s="85"/>
      <c r="O448" s="85"/>
      <c r="P448" s="85"/>
      <c r="Q448" s="85"/>
      <c r="R448" s="85"/>
      <c r="S448" s="85"/>
      <c r="T448" s="85"/>
      <c r="U448" s="85"/>
      <c r="V448" s="85"/>
      <c r="W448" s="85"/>
      <c r="X448" s="85"/>
      <c r="Y448" s="85"/>
      <c r="Z448" s="85"/>
    </row>
    <row r="449" spans="1:26" ht="12.75">
      <c r="A449" s="85"/>
      <c r="B449" s="85"/>
      <c r="C449" s="85"/>
      <c r="D449" s="94"/>
      <c r="E449" s="85"/>
      <c r="F449" s="85"/>
      <c r="G449" s="95"/>
      <c r="H449" s="85"/>
      <c r="I449" s="85"/>
      <c r="J449" s="85"/>
      <c r="K449" s="85"/>
      <c r="L449" s="85"/>
      <c r="M449" s="85"/>
      <c r="N449" s="85"/>
      <c r="O449" s="85"/>
      <c r="P449" s="85"/>
      <c r="Q449" s="85"/>
      <c r="R449" s="85"/>
      <c r="S449" s="85"/>
      <c r="T449" s="85"/>
      <c r="U449" s="85"/>
      <c r="V449" s="85"/>
      <c r="W449" s="85"/>
      <c r="X449" s="85"/>
      <c r="Y449" s="85"/>
      <c r="Z449" s="85"/>
    </row>
    <row r="450" spans="1:26" ht="12.75">
      <c r="A450" s="85"/>
      <c r="B450" s="85"/>
      <c r="C450" s="85"/>
      <c r="D450" s="94"/>
      <c r="E450" s="85"/>
      <c r="F450" s="85"/>
      <c r="G450" s="95"/>
      <c r="H450" s="85"/>
      <c r="I450" s="85"/>
      <c r="J450" s="85"/>
      <c r="K450" s="85"/>
      <c r="L450" s="85"/>
      <c r="M450" s="85"/>
      <c r="N450" s="85"/>
      <c r="O450" s="85"/>
      <c r="P450" s="85"/>
      <c r="Q450" s="85"/>
      <c r="R450" s="85"/>
      <c r="S450" s="85"/>
      <c r="T450" s="85"/>
      <c r="U450" s="85"/>
      <c r="V450" s="85"/>
      <c r="W450" s="85"/>
      <c r="X450" s="85"/>
      <c r="Y450" s="85"/>
      <c r="Z450" s="85"/>
    </row>
    <row r="451" spans="1:26" ht="12.75">
      <c r="A451" s="85"/>
      <c r="B451" s="85"/>
      <c r="C451" s="85"/>
      <c r="D451" s="94"/>
      <c r="E451" s="85"/>
      <c r="F451" s="85"/>
      <c r="G451" s="95"/>
      <c r="H451" s="85"/>
      <c r="I451" s="85"/>
      <c r="J451" s="85"/>
      <c r="K451" s="85"/>
      <c r="L451" s="85"/>
      <c r="M451" s="85"/>
      <c r="N451" s="85"/>
      <c r="O451" s="85"/>
      <c r="P451" s="85"/>
      <c r="Q451" s="85"/>
      <c r="R451" s="85"/>
      <c r="S451" s="85"/>
      <c r="T451" s="85"/>
      <c r="U451" s="85"/>
      <c r="V451" s="85"/>
      <c r="W451" s="85"/>
      <c r="X451" s="85"/>
      <c r="Y451" s="85"/>
      <c r="Z451" s="85"/>
    </row>
    <row r="452" spans="1:26" ht="12.75">
      <c r="A452" s="85"/>
      <c r="B452" s="85"/>
      <c r="C452" s="85"/>
      <c r="D452" s="94"/>
      <c r="E452" s="85"/>
      <c r="F452" s="85"/>
      <c r="G452" s="95"/>
      <c r="H452" s="85"/>
      <c r="I452" s="85"/>
      <c r="J452" s="85"/>
      <c r="K452" s="85"/>
      <c r="L452" s="85"/>
      <c r="M452" s="85"/>
      <c r="N452" s="85"/>
      <c r="O452" s="85"/>
      <c r="P452" s="85"/>
      <c r="Q452" s="85"/>
      <c r="R452" s="85"/>
      <c r="S452" s="85"/>
      <c r="T452" s="85"/>
      <c r="U452" s="85"/>
      <c r="V452" s="85"/>
      <c r="W452" s="85"/>
      <c r="X452" s="85"/>
      <c r="Y452" s="85"/>
      <c r="Z452" s="85"/>
    </row>
    <row r="453" spans="1:26" ht="12.75">
      <c r="A453" s="85"/>
      <c r="B453" s="85"/>
      <c r="C453" s="85"/>
      <c r="D453" s="94"/>
      <c r="E453" s="85"/>
      <c r="F453" s="85"/>
      <c r="G453" s="95"/>
      <c r="H453" s="85"/>
      <c r="I453" s="85"/>
      <c r="J453" s="85"/>
      <c r="K453" s="85"/>
      <c r="L453" s="85"/>
      <c r="M453" s="85"/>
      <c r="N453" s="85"/>
      <c r="O453" s="85"/>
      <c r="P453" s="85"/>
      <c r="Q453" s="85"/>
      <c r="R453" s="85"/>
      <c r="S453" s="85"/>
      <c r="T453" s="85"/>
      <c r="U453" s="85"/>
      <c r="V453" s="85"/>
      <c r="W453" s="85"/>
      <c r="X453" s="85"/>
      <c r="Y453" s="85"/>
      <c r="Z453" s="85"/>
    </row>
    <row r="454" spans="1:26" ht="12.75">
      <c r="A454" s="85"/>
      <c r="B454" s="85"/>
      <c r="C454" s="85"/>
      <c r="D454" s="94"/>
      <c r="E454" s="85"/>
      <c r="F454" s="85"/>
      <c r="G454" s="95"/>
      <c r="H454" s="85"/>
      <c r="I454" s="85"/>
      <c r="J454" s="85"/>
      <c r="K454" s="85"/>
      <c r="L454" s="85"/>
      <c r="M454" s="85"/>
      <c r="N454" s="85"/>
      <c r="O454" s="85"/>
      <c r="P454" s="85"/>
      <c r="Q454" s="85"/>
      <c r="R454" s="85"/>
      <c r="S454" s="85"/>
      <c r="T454" s="85"/>
      <c r="U454" s="85"/>
      <c r="V454" s="85"/>
      <c r="W454" s="85"/>
      <c r="X454" s="85"/>
      <c r="Y454" s="85"/>
      <c r="Z454" s="85"/>
    </row>
    <row r="455" spans="1:26" ht="12.75">
      <c r="A455" s="85"/>
      <c r="B455" s="85"/>
      <c r="C455" s="85"/>
      <c r="D455" s="94"/>
      <c r="E455" s="85"/>
      <c r="F455" s="85"/>
      <c r="G455" s="95"/>
      <c r="H455" s="85"/>
      <c r="I455" s="85"/>
      <c r="J455" s="85"/>
      <c r="K455" s="85"/>
      <c r="L455" s="85"/>
      <c r="M455" s="85"/>
      <c r="N455" s="85"/>
      <c r="O455" s="85"/>
      <c r="P455" s="85"/>
      <c r="Q455" s="85"/>
      <c r="R455" s="85"/>
      <c r="S455" s="85"/>
      <c r="T455" s="85"/>
      <c r="U455" s="85"/>
      <c r="V455" s="85"/>
      <c r="W455" s="85"/>
      <c r="X455" s="85"/>
      <c r="Y455" s="85"/>
      <c r="Z455" s="85"/>
    </row>
    <row r="456" spans="1:26" ht="12.75">
      <c r="A456" s="85"/>
      <c r="B456" s="85"/>
      <c r="C456" s="85"/>
      <c r="D456" s="94"/>
      <c r="E456" s="85"/>
      <c r="F456" s="85"/>
      <c r="G456" s="95"/>
      <c r="H456" s="85"/>
      <c r="I456" s="85"/>
      <c r="J456" s="85"/>
      <c r="K456" s="85"/>
      <c r="L456" s="85"/>
      <c r="M456" s="85"/>
      <c r="N456" s="85"/>
      <c r="O456" s="85"/>
      <c r="P456" s="85"/>
      <c r="Q456" s="85"/>
      <c r="R456" s="85"/>
      <c r="S456" s="85"/>
      <c r="T456" s="85"/>
      <c r="U456" s="85"/>
      <c r="V456" s="85"/>
      <c r="W456" s="85"/>
      <c r="X456" s="85"/>
      <c r="Y456" s="85"/>
      <c r="Z456" s="85"/>
    </row>
    <row r="457" spans="1:26" ht="12.75">
      <c r="A457" s="85"/>
      <c r="B457" s="85"/>
      <c r="C457" s="85"/>
      <c r="D457" s="94"/>
      <c r="E457" s="85"/>
      <c r="F457" s="85"/>
      <c r="G457" s="95"/>
      <c r="H457" s="85"/>
      <c r="I457" s="85"/>
      <c r="J457" s="85"/>
      <c r="K457" s="85"/>
      <c r="L457" s="85"/>
      <c r="M457" s="85"/>
      <c r="N457" s="85"/>
      <c r="O457" s="85"/>
      <c r="P457" s="85"/>
      <c r="Q457" s="85"/>
      <c r="R457" s="85"/>
      <c r="S457" s="85"/>
      <c r="T457" s="85"/>
      <c r="U457" s="85"/>
      <c r="V457" s="85"/>
      <c r="W457" s="85"/>
      <c r="X457" s="85"/>
      <c r="Y457" s="85"/>
      <c r="Z457" s="85"/>
    </row>
    <row r="458" spans="1:26" ht="12.75">
      <c r="A458" s="85"/>
      <c r="B458" s="85"/>
      <c r="C458" s="85"/>
      <c r="D458" s="94"/>
      <c r="E458" s="85"/>
      <c r="F458" s="85"/>
      <c r="G458" s="95"/>
      <c r="H458" s="85"/>
      <c r="I458" s="85"/>
      <c r="J458" s="85"/>
      <c r="K458" s="85"/>
      <c r="L458" s="85"/>
      <c r="M458" s="85"/>
      <c r="N458" s="85"/>
      <c r="O458" s="85"/>
      <c r="P458" s="85"/>
      <c r="Q458" s="85"/>
      <c r="R458" s="85"/>
      <c r="S458" s="85"/>
      <c r="T458" s="85"/>
      <c r="U458" s="85"/>
      <c r="V458" s="85"/>
      <c r="W458" s="85"/>
      <c r="X458" s="85"/>
      <c r="Y458" s="85"/>
      <c r="Z458" s="85"/>
    </row>
    <row r="459" spans="1:26" ht="12.75">
      <c r="A459" s="85"/>
      <c r="B459" s="85"/>
      <c r="C459" s="85"/>
      <c r="D459" s="94"/>
      <c r="E459" s="85"/>
      <c r="F459" s="85"/>
      <c r="G459" s="95"/>
      <c r="H459" s="85"/>
      <c r="I459" s="85"/>
      <c r="J459" s="85"/>
      <c r="K459" s="85"/>
      <c r="L459" s="85"/>
      <c r="M459" s="85"/>
      <c r="N459" s="85"/>
      <c r="O459" s="85"/>
      <c r="P459" s="85"/>
      <c r="Q459" s="85"/>
      <c r="R459" s="85"/>
      <c r="S459" s="85"/>
      <c r="T459" s="85"/>
      <c r="U459" s="85"/>
      <c r="V459" s="85"/>
      <c r="W459" s="85"/>
      <c r="X459" s="85"/>
      <c r="Y459" s="85"/>
      <c r="Z459" s="85"/>
    </row>
    <row r="460" spans="1:26" ht="12.75">
      <c r="A460" s="85"/>
      <c r="B460" s="85"/>
      <c r="C460" s="85"/>
      <c r="D460" s="94"/>
      <c r="E460" s="85"/>
      <c r="F460" s="85"/>
      <c r="G460" s="95"/>
      <c r="H460" s="85"/>
      <c r="I460" s="85"/>
      <c r="J460" s="85"/>
      <c r="K460" s="85"/>
      <c r="L460" s="85"/>
      <c r="M460" s="85"/>
      <c r="N460" s="85"/>
      <c r="O460" s="85"/>
      <c r="P460" s="85"/>
      <c r="Q460" s="85"/>
      <c r="R460" s="85"/>
      <c r="S460" s="85"/>
      <c r="T460" s="85"/>
      <c r="U460" s="85"/>
      <c r="V460" s="85"/>
      <c r="W460" s="85"/>
      <c r="X460" s="85"/>
      <c r="Y460" s="85"/>
      <c r="Z460" s="85"/>
    </row>
    <row r="461" spans="1:26" ht="12.75">
      <c r="A461" s="85"/>
      <c r="B461" s="85"/>
      <c r="C461" s="85"/>
      <c r="D461" s="94"/>
      <c r="E461" s="85"/>
      <c r="F461" s="85"/>
      <c r="G461" s="95"/>
      <c r="H461" s="85"/>
      <c r="I461" s="85"/>
      <c r="J461" s="85"/>
      <c r="K461" s="85"/>
      <c r="L461" s="85"/>
      <c r="M461" s="85"/>
      <c r="N461" s="85"/>
      <c r="O461" s="85"/>
      <c r="P461" s="85"/>
      <c r="Q461" s="85"/>
      <c r="R461" s="85"/>
      <c r="S461" s="85"/>
      <c r="T461" s="85"/>
      <c r="U461" s="85"/>
      <c r="V461" s="85"/>
      <c r="W461" s="85"/>
      <c r="X461" s="85"/>
      <c r="Y461" s="85"/>
      <c r="Z461" s="85"/>
    </row>
    <row r="462" spans="1:26" ht="12.75">
      <c r="A462" s="85"/>
      <c r="B462" s="85"/>
      <c r="C462" s="85"/>
      <c r="D462" s="94"/>
      <c r="E462" s="85"/>
      <c r="F462" s="85"/>
      <c r="G462" s="95"/>
      <c r="H462" s="85"/>
      <c r="I462" s="85"/>
      <c r="J462" s="85"/>
      <c r="K462" s="85"/>
      <c r="L462" s="85"/>
      <c r="M462" s="85"/>
      <c r="N462" s="85"/>
      <c r="O462" s="85"/>
      <c r="P462" s="85"/>
      <c r="Q462" s="85"/>
      <c r="R462" s="85"/>
      <c r="S462" s="85"/>
      <c r="T462" s="85"/>
      <c r="U462" s="85"/>
      <c r="V462" s="85"/>
      <c r="W462" s="85"/>
      <c r="X462" s="85"/>
      <c r="Y462" s="85"/>
      <c r="Z462" s="85"/>
    </row>
    <row r="463" spans="1:26" ht="12.75">
      <c r="A463" s="85"/>
      <c r="B463" s="85"/>
      <c r="C463" s="85"/>
      <c r="D463" s="94"/>
      <c r="E463" s="85"/>
      <c r="F463" s="85"/>
      <c r="G463" s="95"/>
      <c r="H463" s="85"/>
      <c r="I463" s="85"/>
      <c r="J463" s="85"/>
      <c r="K463" s="85"/>
      <c r="L463" s="85"/>
      <c r="M463" s="85"/>
      <c r="N463" s="85"/>
      <c r="O463" s="85"/>
      <c r="P463" s="85"/>
      <c r="Q463" s="85"/>
      <c r="R463" s="85"/>
      <c r="S463" s="85"/>
      <c r="T463" s="85"/>
      <c r="U463" s="85"/>
      <c r="V463" s="85"/>
      <c r="W463" s="85"/>
      <c r="X463" s="85"/>
      <c r="Y463" s="85"/>
      <c r="Z463" s="85"/>
    </row>
    <row r="464" spans="1:26" ht="12.75">
      <c r="A464" s="85"/>
      <c r="B464" s="85"/>
      <c r="C464" s="85"/>
      <c r="D464" s="94"/>
      <c r="E464" s="85"/>
      <c r="F464" s="85"/>
      <c r="G464" s="95"/>
      <c r="H464" s="85"/>
      <c r="I464" s="85"/>
      <c r="J464" s="85"/>
      <c r="K464" s="85"/>
      <c r="L464" s="85"/>
      <c r="M464" s="85"/>
      <c r="N464" s="85"/>
      <c r="O464" s="85"/>
      <c r="P464" s="85"/>
      <c r="Q464" s="85"/>
      <c r="R464" s="85"/>
      <c r="S464" s="85"/>
      <c r="T464" s="85"/>
      <c r="U464" s="85"/>
      <c r="V464" s="85"/>
      <c r="W464" s="85"/>
      <c r="X464" s="85"/>
      <c r="Y464" s="85"/>
      <c r="Z464" s="85"/>
    </row>
    <row r="465" spans="1:26" ht="12.75">
      <c r="A465" s="85"/>
      <c r="B465" s="85"/>
      <c r="C465" s="85"/>
      <c r="D465" s="94"/>
      <c r="E465" s="85"/>
      <c r="F465" s="85"/>
      <c r="G465" s="95"/>
      <c r="H465" s="85"/>
      <c r="I465" s="85"/>
      <c r="J465" s="85"/>
      <c r="K465" s="85"/>
      <c r="L465" s="85"/>
      <c r="M465" s="85"/>
      <c r="N465" s="85"/>
      <c r="O465" s="85"/>
      <c r="P465" s="85"/>
      <c r="Q465" s="85"/>
      <c r="R465" s="85"/>
      <c r="S465" s="85"/>
      <c r="T465" s="85"/>
      <c r="U465" s="85"/>
      <c r="V465" s="85"/>
      <c r="W465" s="85"/>
      <c r="X465" s="85"/>
      <c r="Y465" s="85"/>
      <c r="Z465" s="85"/>
    </row>
    <row r="466" spans="1:26" ht="12.75">
      <c r="A466" s="85"/>
      <c r="B466" s="85"/>
      <c r="C466" s="85"/>
      <c r="D466" s="94"/>
      <c r="E466" s="85"/>
      <c r="F466" s="85"/>
      <c r="G466" s="95"/>
      <c r="H466" s="85"/>
      <c r="I466" s="85"/>
      <c r="J466" s="85"/>
      <c r="K466" s="85"/>
      <c r="L466" s="85"/>
      <c r="M466" s="85"/>
      <c r="N466" s="85"/>
      <c r="O466" s="85"/>
      <c r="P466" s="85"/>
      <c r="Q466" s="85"/>
      <c r="R466" s="85"/>
      <c r="S466" s="85"/>
      <c r="T466" s="85"/>
      <c r="U466" s="85"/>
      <c r="V466" s="85"/>
      <c r="W466" s="85"/>
      <c r="X466" s="85"/>
      <c r="Y466" s="85"/>
      <c r="Z466" s="85"/>
    </row>
    <row r="467" spans="1:26" ht="12.75">
      <c r="A467" s="85"/>
      <c r="B467" s="85"/>
      <c r="C467" s="85"/>
      <c r="D467" s="94"/>
      <c r="E467" s="85"/>
      <c r="F467" s="85"/>
      <c r="G467" s="95"/>
      <c r="H467" s="85"/>
      <c r="I467" s="85"/>
      <c r="J467" s="85"/>
      <c r="K467" s="85"/>
      <c r="L467" s="85"/>
      <c r="M467" s="85"/>
      <c r="N467" s="85"/>
      <c r="O467" s="85"/>
      <c r="P467" s="85"/>
      <c r="Q467" s="85"/>
      <c r="R467" s="85"/>
      <c r="S467" s="85"/>
      <c r="T467" s="85"/>
      <c r="U467" s="85"/>
      <c r="V467" s="85"/>
      <c r="W467" s="85"/>
      <c r="X467" s="85"/>
      <c r="Y467" s="85"/>
      <c r="Z467" s="85"/>
    </row>
    <row r="468" spans="1:26" ht="12.75">
      <c r="A468" s="85"/>
      <c r="B468" s="85"/>
      <c r="C468" s="85"/>
      <c r="D468" s="94"/>
      <c r="E468" s="85"/>
      <c r="F468" s="85"/>
      <c r="G468" s="95"/>
      <c r="H468" s="85"/>
      <c r="I468" s="85"/>
      <c r="J468" s="85"/>
      <c r="K468" s="85"/>
      <c r="L468" s="85"/>
      <c r="M468" s="85"/>
      <c r="N468" s="85"/>
      <c r="O468" s="85"/>
      <c r="P468" s="85"/>
      <c r="Q468" s="85"/>
      <c r="R468" s="85"/>
      <c r="S468" s="85"/>
      <c r="T468" s="85"/>
      <c r="U468" s="85"/>
      <c r="V468" s="85"/>
      <c r="W468" s="85"/>
      <c r="X468" s="85"/>
      <c r="Y468" s="85"/>
      <c r="Z468" s="85"/>
    </row>
    <row r="469" spans="1:26" ht="12.75">
      <c r="A469" s="85"/>
      <c r="B469" s="85"/>
      <c r="C469" s="85"/>
      <c r="D469" s="94"/>
      <c r="E469" s="85"/>
      <c r="F469" s="85"/>
      <c r="G469" s="95"/>
      <c r="H469" s="85"/>
      <c r="I469" s="85"/>
      <c r="J469" s="85"/>
      <c r="K469" s="85"/>
      <c r="L469" s="85"/>
      <c r="M469" s="85"/>
      <c r="N469" s="85"/>
      <c r="O469" s="85"/>
      <c r="P469" s="85"/>
      <c r="Q469" s="85"/>
      <c r="R469" s="85"/>
      <c r="S469" s="85"/>
      <c r="T469" s="85"/>
      <c r="U469" s="85"/>
      <c r="V469" s="85"/>
      <c r="W469" s="85"/>
      <c r="X469" s="85"/>
      <c r="Y469" s="85"/>
      <c r="Z469" s="85"/>
    </row>
    <row r="470" spans="1:26" ht="12.75">
      <c r="A470" s="85"/>
      <c r="B470" s="85"/>
      <c r="C470" s="85"/>
      <c r="D470" s="94"/>
      <c r="E470" s="85"/>
      <c r="F470" s="85"/>
      <c r="G470" s="95"/>
      <c r="H470" s="85"/>
      <c r="I470" s="85"/>
      <c r="J470" s="85"/>
      <c r="K470" s="85"/>
      <c r="L470" s="85"/>
      <c r="M470" s="85"/>
      <c r="N470" s="85"/>
      <c r="O470" s="85"/>
      <c r="P470" s="85"/>
      <c r="Q470" s="85"/>
      <c r="R470" s="85"/>
      <c r="S470" s="85"/>
      <c r="T470" s="85"/>
      <c r="U470" s="85"/>
      <c r="V470" s="85"/>
      <c r="W470" s="85"/>
      <c r="X470" s="85"/>
      <c r="Y470" s="85"/>
      <c r="Z470" s="85"/>
    </row>
    <row r="471" spans="1:26" ht="12.75">
      <c r="A471" s="85"/>
      <c r="B471" s="85"/>
      <c r="C471" s="85"/>
      <c r="D471" s="94"/>
      <c r="E471" s="85"/>
      <c r="F471" s="85"/>
      <c r="G471" s="95"/>
      <c r="H471" s="85"/>
      <c r="I471" s="85"/>
      <c r="J471" s="85"/>
      <c r="K471" s="85"/>
      <c r="L471" s="85"/>
      <c r="M471" s="85"/>
      <c r="N471" s="85"/>
      <c r="O471" s="85"/>
      <c r="P471" s="85"/>
      <c r="Q471" s="85"/>
      <c r="R471" s="85"/>
      <c r="S471" s="85"/>
      <c r="T471" s="85"/>
      <c r="U471" s="85"/>
      <c r="V471" s="85"/>
      <c r="W471" s="85"/>
      <c r="X471" s="85"/>
      <c r="Y471" s="85"/>
      <c r="Z471" s="85"/>
    </row>
    <row r="472" spans="1:26" ht="12.75">
      <c r="A472" s="85"/>
      <c r="B472" s="85"/>
      <c r="C472" s="85"/>
      <c r="D472" s="94"/>
      <c r="E472" s="85"/>
      <c r="F472" s="85"/>
      <c r="G472" s="95"/>
      <c r="H472" s="85"/>
      <c r="I472" s="85"/>
      <c r="J472" s="85"/>
      <c r="K472" s="85"/>
      <c r="L472" s="85"/>
      <c r="M472" s="85"/>
      <c r="N472" s="85"/>
      <c r="O472" s="85"/>
      <c r="P472" s="85"/>
      <c r="Q472" s="85"/>
      <c r="R472" s="85"/>
      <c r="S472" s="85"/>
      <c r="T472" s="85"/>
      <c r="U472" s="85"/>
      <c r="V472" s="85"/>
      <c r="W472" s="85"/>
      <c r="X472" s="85"/>
      <c r="Y472" s="85"/>
      <c r="Z472" s="85"/>
    </row>
    <row r="473" spans="1:26" ht="12.75">
      <c r="A473" s="85"/>
      <c r="B473" s="85"/>
      <c r="C473" s="85"/>
      <c r="D473" s="94"/>
      <c r="E473" s="85"/>
      <c r="F473" s="85"/>
      <c r="G473" s="95"/>
      <c r="H473" s="85"/>
      <c r="I473" s="85"/>
      <c r="J473" s="85"/>
      <c r="K473" s="85"/>
      <c r="L473" s="85"/>
      <c r="M473" s="85"/>
      <c r="N473" s="85"/>
      <c r="O473" s="85"/>
      <c r="P473" s="85"/>
      <c r="Q473" s="85"/>
      <c r="R473" s="85"/>
      <c r="S473" s="85"/>
      <c r="T473" s="85"/>
      <c r="U473" s="85"/>
      <c r="V473" s="85"/>
      <c r="W473" s="85"/>
      <c r="X473" s="85"/>
      <c r="Y473" s="85"/>
      <c r="Z473" s="85"/>
    </row>
    <row r="474" spans="1:26" ht="12.75">
      <c r="A474" s="85"/>
      <c r="B474" s="85"/>
      <c r="C474" s="85"/>
      <c r="D474" s="94"/>
      <c r="E474" s="85"/>
      <c r="F474" s="85"/>
      <c r="G474" s="95"/>
      <c r="H474" s="85"/>
      <c r="I474" s="85"/>
      <c r="J474" s="85"/>
      <c r="K474" s="85"/>
      <c r="L474" s="85"/>
      <c r="M474" s="85"/>
      <c r="N474" s="85"/>
      <c r="O474" s="85"/>
      <c r="P474" s="85"/>
      <c r="Q474" s="85"/>
      <c r="R474" s="85"/>
      <c r="S474" s="85"/>
      <c r="T474" s="85"/>
      <c r="U474" s="85"/>
      <c r="V474" s="85"/>
      <c r="W474" s="85"/>
      <c r="X474" s="85"/>
      <c r="Y474" s="85"/>
      <c r="Z474" s="85"/>
    </row>
    <row r="475" spans="1:26" ht="12.75">
      <c r="A475" s="85"/>
      <c r="B475" s="85"/>
      <c r="C475" s="85"/>
      <c r="D475" s="94"/>
      <c r="E475" s="85"/>
      <c r="F475" s="85"/>
      <c r="G475" s="95"/>
      <c r="H475" s="85"/>
      <c r="I475" s="85"/>
      <c r="J475" s="85"/>
      <c r="K475" s="85"/>
      <c r="L475" s="85"/>
      <c r="M475" s="85"/>
      <c r="N475" s="85"/>
      <c r="O475" s="85"/>
      <c r="P475" s="85"/>
      <c r="Q475" s="85"/>
      <c r="R475" s="85"/>
      <c r="S475" s="85"/>
      <c r="T475" s="85"/>
      <c r="U475" s="85"/>
      <c r="V475" s="85"/>
      <c r="W475" s="85"/>
      <c r="X475" s="85"/>
      <c r="Y475" s="85"/>
      <c r="Z475" s="85"/>
    </row>
    <row r="476" spans="1:26" ht="12.75">
      <c r="A476" s="85"/>
      <c r="B476" s="85"/>
      <c r="C476" s="85"/>
      <c r="D476" s="94"/>
      <c r="E476" s="85"/>
      <c r="F476" s="85"/>
      <c r="G476" s="95"/>
      <c r="H476" s="85"/>
      <c r="I476" s="85"/>
      <c r="J476" s="85"/>
      <c r="K476" s="85"/>
      <c r="L476" s="85"/>
      <c r="M476" s="85"/>
      <c r="N476" s="85"/>
      <c r="O476" s="85"/>
      <c r="P476" s="85"/>
      <c r="Q476" s="85"/>
      <c r="R476" s="85"/>
      <c r="S476" s="85"/>
      <c r="T476" s="85"/>
      <c r="U476" s="85"/>
      <c r="V476" s="85"/>
      <c r="W476" s="85"/>
      <c r="X476" s="85"/>
      <c r="Y476" s="85"/>
      <c r="Z476" s="85"/>
    </row>
    <row r="477" spans="1:26" ht="12.75">
      <c r="A477" s="85"/>
      <c r="B477" s="85"/>
      <c r="C477" s="85"/>
      <c r="D477" s="94"/>
      <c r="E477" s="85"/>
      <c r="F477" s="85"/>
      <c r="G477" s="95"/>
      <c r="H477" s="85"/>
      <c r="I477" s="85"/>
      <c r="J477" s="85"/>
      <c r="K477" s="85"/>
      <c r="L477" s="85"/>
      <c r="M477" s="85"/>
      <c r="N477" s="85"/>
      <c r="O477" s="85"/>
      <c r="P477" s="85"/>
      <c r="Q477" s="85"/>
      <c r="R477" s="85"/>
      <c r="S477" s="85"/>
      <c r="T477" s="85"/>
      <c r="U477" s="85"/>
      <c r="V477" s="85"/>
      <c r="W477" s="85"/>
      <c r="X477" s="85"/>
      <c r="Y477" s="85"/>
      <c r="Z477" s="85"/>
    </row>
    <row r="478" spans="1:26" ht="12.75">
      <c r="A478" s="85"/>
      <c r="B478" s="85"/>
      <c r="C478" s="85"/>
      <c r="D478" s="94"/>
      <c r="E478" s="85"/>
      <c r="F478" s="85"/>
      <c r="G478" s="95"/>
      <c r="H478" s="85"/>
      <c r="I478" s="85"/>
      <c r="J478" s="85"/>
      <c r="K478" s="85"/>
      <c r="L478" s="85"/>
      <c r="M478" s="85"/>
      <c r="N478" s="85"/>
      <c r="O478" s="85"/>
      <c r="P478" s="85"/>
      <c r="Q478" s="85"/>
      <c r="R478" s="85"/>
      <c r="S478" s="85"/>
      <c r="T478" s="85"/>
      <c r="U478" s="85"/>
      <c r="V478" s="85"/>
      <c r="W478" s="85"/>
      <c r="X478" s="85"/>
      <c r="Y478" s="85"/>
      <c r="Z478" s="85"/>
    </row>
    <row r="479" spans="1:26" ht="12.75">
      <c r="A479" s="85"/>
      <c r="B479" s="85"/>
      <c r="C479" s="85"/>
      <c r="D479" s="94"/>
      <c r="E479" s="85"/>
      <c r="F479" s="85"/>
      <c r="G479" s="95"/>
      <c r="H479" s="85"/>
      <c r="I479" s="85"/>
      <c r="J479" s="85"/>
      <c r="K479" s="85"/>
      <c r="L479" s="85"/>
      <c r="M479" s="85"/>
      <c r="N479" s="85"/>
      <c r="O479" s="85"/>
      <c r="P479" s="85"/>
      <c r="Q479" s="85"/>
      <c r="R479" s="85"/>
      <c r="S479" s="85"/>
      <c r="T479" s="85"/>
      <c r="U479" s="85"/>
      <c r="V479" s="85"/>
      <c r="W479" s="85"/>
      <c r="X479" s="85"/>
      <c r="Y479" s="85"/>
      <c r="Z479" s="85"/>
    </row>
    <row r="480" spans="1:26" ht="12.75">
      <c r="A480" s="85"/>
      <c r="B480" s="85"/>
      <c r="C480" s="85"/>
      <c r="D480" s="94"/>
      <c r="E480" s="85"/>
      <c r="F480" s="85"/>
      <c r="G480" s="95"/>
      <c r="H480" s="85"/>
      <c r="I480" s="85"/>
      <c r="J480" s="85"/>
      <c r="K480" s="85"/>
      <c r="L480" s="85"/>
      <c r="M480" s="85"/>
      <c r="N480" s="85"/>
      <c r="O480" s="85"/>
      <c r="P480" s="85"/>
      <c r="Q480" s="85"/>
      <c r="R480" s="85"/>
      <c r="S480" s="85"/>
      <c r="T480" s="85"/>
      <c r="U480" s="85"/>
      <c r="V480" s="85"/>
      <c r="W480" s="85"/>
      <c r="X480" s="85"/>
      <c r="Y480" s="85"/>
      <c r="Z480" s="85"/>
    </row>
    <row r="481" spans="1:26" ht="12.75">
      <c r="A481" s="85"/>
      <c r="B481" s="85"/>
      <c r="C481" s="85"/>
      <c r="D481" s="94"/>
      <c r="E481" s="85"/>
      <c r="F481" s="85"/>
      <c r="G481" s="95"/>
      <c r="H481" s="85"/>
      <c r="I481" s="85"/>
      <c r="J481" s="85"/>
      <c r="K481" s="85"/>
      <c r="L481" s="85"/>
      <c r="M481" s="85"/>
      <c r="N481" s="85"/>
      <c r="O481" s="85"/>
      <c r="P481" s="85"/>
      <c r="Q481" s="85"/>
      <c r="R481" s="85"/>
      <c r="S481" s="85"/>
      <c r="T481" s="85"/>
      <c r="U481" s="85"/>
      <c r="V481" s="85"/>
      <c r="W481" s="85"/>
      <c r="X481" s="85"/>
      <c r="Y481" s="85"/>
      <c r="Z481" s="85"/>
    </row>
    <row r="482" spans="1:26" ht="12.75">
      <c r="A482" s="85"/>
      <c r="B482" s="85"/>
      <c r="C482" s="85"/>
      <c r="D482" s="94"/>
      <c r="E482" s="85"/>
      <c r="F482" s="85"/>
      <c r="G482" s="95"/>
      <c r="H482" s="85"/>
      <c r="I482" s="85"/>
      <c r="J482" s="85"/>
      <c r="K482" s="85"/>
      <c r="L482" s="85"/>
      <c r="M482" s="85"/>
      <c r="N482" s="85"/>
      <c r="O482" s="85"/>
      <c r="P482" s="85"/>
      <c r="Q482" s="85"/>
      <c r="R482" s="85"/>
      <c r="S482" s="85"/>
      <c r="T482" s="85"/>
      <c r="U482" s="85"/>
      <c r="V482" s="85"/>
      <c r="W482" s="85"/>
      <c r="X482" s="85"/>
      <c r="Y482" s="85"/>
      <c r="Z482" s="85"/>
    </row>
    <row r="483" spans="1:26" ht="12.75">
      <c r="A483" s="85"/>
      <c r="B483" s="85"/>
      <c r="C483" s="85"/>
      <c r="D483" s="94"/>
      <c r="E483" s="85"/>
      <c r="F483" s="85"/>
      <c r="G483" s="95"/>
      <c r="H483" s="85"/>
      <c r="I483" s="85"/>
      <c r="J483" s="85"/>
      <c r="K483" s="85"/>
      <c r="L483" s="85"/>
      <c r="M483" s="85"/>
      <c r="N483" s="85"/>
      <c r="O483" s="85"/>
      <c r="P483" s="85"/>
      <c r="Q483" s="85"/>
      <c r="R483" s="85"/>
      <c r="S483" s="85"/>
      <c r="T483" s="85"/>
      <c r="U483" s="85"/>
      <c r="V483" s="85"/>
      <c r="W483" s="85"/>
      <c r="X483" s="85"/>
      <c r="Y483" s="85"/>
      <c r="Z483" s="85"/>
    </row>
    <row r="484" spans="1:26" ht="12.75">
      <c r="A484" s="85"/>
      <c r="B484" s="85"/>
      <c r="C484" s="85"/>
      <c r="D484" s="94"/>
      <c r="E484" s="85"/>
      <c r="F484" s="85"/>
      <c r="G484" s="95"/>
      <c r="H484" s="85"/>
      <c r="I484" s="85"/>
      <c r="J484" s="85"/>
      <c r="K484" s="85"/>
      <c r="L484" s="85"/>
      <c r="M484" s="85"/>
      <c r="N484" s="85"/>
      <c r="O484" s="85"/>
      <c r="P484" s="85"/>
      <c r="Q484" s="85"/>
      <c r="R484" s="85"/>
      <c r="S484" s="85"/>
      <c r="T484" s="85"/>
      <c r="U484" s="85"/>
      <c r="V484" s="85"/>
      <c r="W484" s="85"/>
      <c r="X484" s="85"/>
      <c r="Y484" s="85"/>
      <c r="Z484" s="85"/>
    </row>
    <row r="485" spans="1:26" ht="12.75">
      <c r="A485" s="85"/>
      <c r="B485" s="85"/>
      <c r="C485" s="85"/>
      <c r="D485" s="94"/>
      <c r="E485" s="85"/>
      <c r="F485" s="85"/>
      <c r="G485" s="95"/>
      <c r="H485" s="85"/>
      <c r="I485" s="85"/>
      <c r="J485" s="85"/>
      <c r="K485" s="85"/>
      <c r="L485" s="85"/>
      <c r="M485" s="85"/>
      <c r="N485" s="85"/>
      <c r="O485" s="85"/>
      <c r="P485" s="85"/>
      <c r="Q485" s="85"/>
      <c r="R485" s="85"/>
      <c r="S485" s="85"/>
      <c r="T485" s="85"/>
      <c r="U485" s="85"/>
      <c r="V485" s="85"/>
      <c r="W485" s="85"/>
      <c r="X485" s="85"/>
      <c r="Y485" s="85"/>
      <c r="Z485" s="85"/>
    </row>
    <row r="486" spans="1:26" ht="12.75">
      <c r="A486" s="85"/>
      <c r="B486" s="85"/>
      <c r="C486" s="85"/>
      <c r="D486" s="94"/>
      <c r="E486" s="85"/>
      <c r="F486" s="85"/>
      <c r="G486" s="95"/>
      <c r="H486" s="85"/>
      <c r="I486" s="85"/>
      <c r="J486" s="85"/>
      <c r="K486" s="85"/>
      <c r="L486" s="85"/>
      <c r="M486" s="85"/>
      <c r="N486" s="85"/>
      <c r="O486" s="85"/>
      <c r="P486" s="85"/>
      <c r="Q486" s="85"/>
      <c r="R486" s="85"/>
      <c r="S486" s="85"/>
      <c r="T486" s="85"/>
      <c r="U486" s="85"/>
      <c r="V486" s="85"/>
      <c r="W486" s="85"/>
      <c r="X486" s="85"/>
      <c r="Y486" s="85"/>
      <c r="Z486" s="85"/>
    </row>
    <row r="487" spans="1:26" ht="12.75">
      <c r="A487" s="85"/>
      <c r="B487" s="85"/>
      <c r="C487" s="85"/>
      <c r="D487" s="94"/>
      <c r="E487" s="85"/>
      <c r="F487" s="85"/>
      <c r="G487" s="95"/>
      <c r="H487" s="85"/>
      <c r="I487" s="85"/>
      <c r="J487" s="85"/>
      <c r="K487" s="85"/>
      <c r="L487" s="85"/>
      <c r="M487" s="85"/>
      <c r="N487" s="85"/>
      <c r="O487" s="85"/>
      <c r="P487" s="85"/>
      <c r="Q487" s="85"/>
      <c r="R487" s="85"/>
      <c r="S487" s="85"/>
      <c r="T487" s="85"/>
      <c r="U487" s="85"/>
      <c r="V487" s="85"/>
      <c r="W487" s="85"/>
      <c r="X487" s="85"/>
      <c r="Y487" s="85"/>
      <c r="Z487" s="85"/>
    </row>
    <row r="488" spans="1:26" ht="12.75">
      <c r="A488" s="85"/>
      <c r="B488" s="85"/>
      <c r="C488" s="85"/>
      <c r="D488" s="94"/>
      <c r="E488" s="85"/>
      <c r="F488" s="85"/>
      <c r="G488" s="95"/>
      <c r="H488" s="85"/>
      <c r="I488" s="85"/>
      <c r="J488" s="85"/>
      <c r="K488" s="85"/>
      <c r="L488" s="85"/>
      <c r="M488" s="85"/>
      <c r="N488" s="85"/>
      <c r="O488" s="85"/>
      <c r="P488" s="85"/>
      <c r="Q488" s="85"/>
      <c r="R488" s="85"/>
      <c r="S488" s="85"/>
      <c r="T488" s="85"/>
      <c r="U488" s="85"/>
      <c r="V488" s="85"/>
      <c r="W488" s="85"/>
      <c r="X488" s="85"/>
      <c r="Y488" s="85"/>
      <c r="Z488" s="85"/>
    </row>
    <row r="489" spans="1:26" ht="12.75">
      <c r="A489" s="85"/>
      <c r="B489" s="85"/>
      <c r="C489" s="85"/>
      <c r="D489" s="94"/>
      <c r="E489" s="85"/>
      <c r="F489" s="85"/>
      <c r="G489" s="95"/>
      <c r="H489" s="85"/>
      <c r="I489" s="85"/>
      <c r="J489" s="85"/>
      <c r="K489" s="85"/>
      <c r="L489" s="85"/>
      <c r="M489" s="85"/>
      <c r="N489" s="85"/>
      <c r="O489" s="85"/>
      <c r="P489" s="85"/>
      <c r="Q489" s="85"/>
      <c r="R489" s="85"/>
      <c r="S489" s="85"/>
      <c r="T489" s="85"/>
      <c r="U489" s="85"/>
      <c r="V489" s="85"/>
      <c r="W489" s="85"/>
      <c r="X489" s="85"/>
      <c r="Y489" s="85"/>
      <c r="Z489" s="85"/>
    </row>
    <row r="490" spans="1:26" ht="12.75">
      <c r="A490" s="85"/>
      <c r="B490" s="85"/>
      <c r="C490" s="85"/>
      <c r="D490" s="94"/>
      <c r="E490" s="85"/>
      <c r="F490" s="85"/>
      <c r="G490" s="95"/>
      <c r="H490" s="85"/>
      <c r="I490" s="85"/>
      <c r="J490" s="85"/>
      <c r="K490" s="85"/>
      <c r="L490" s="85"/>
      <c r="M490" s="85"/>
      <c r="N490" s="85"/>
      <c r="O490" s="85"/>
      <c r="P490" s="85"/>
      <c r="Q490" s="85"/>
      <c r="R490" s="85"/>
      <c r="S490" s="85"/>
      <c r="T490" s="85"/>
      <c r="U490" s="85"/>
      <c r="V490" s="85"/>
      <c r="W490" s="85"/>
      <c r="X490" s="85"/>
      <c r="Y490" s="85"/>
      <c r="Z490" s="85"/>
    </row>
    <row r="491" spans="1:26" ht="12.75">
      <c r="A491" s="85"/>
      <c r="B491" s="85"/>
      <c r="C491" s="85"/>
      <c r="D491" s="94"/>
      <c r="E491" s="85"/>
      <c r="F491" s="85"/>
      <c r="G491" s="95"/>
      <c r="H491" s="85"/>
      <c r="I491" s="85"/>
      <c r="J491" s="85"/>
      <c r="K491" s="85"/>
      <c r="L491" s="85"/>
      <c r="M491" s="85"/>
      <c r="N491" s="85"/>
      <c r="O491" s="85"/>
      <c r="P491" s="85"/>
      <c r="Q491" s="85"/>
      <c r="R491" s="85"/>
      <c r="S491" s="85"/>
      <c r="T491" s="85"/>
      <c r="U491" s="85"/>
      <c r="V491" s="85"/>
      <c r="W491" s="85"/>
      <c r="X491" s="85"/>
      <c r="Y491" s="85"/>
      <c r="Z491" s="85"/>
    </row>
    <row r="492" spans="1:26" ht="12.75">
      <c r="A492" s="85"/>
      <c r="B492" s="85"/>
      <c r="C492" s="85"/>
      <c r="D492" s="94"/>
      <c r="E492" s="85"/>
      <c r="F492" s="85"/>
      <c r="G492" s="95"/>
      <c r="H492" s="85"/>
      <c r="I492" s="85"/>
      <c r="J492" s="85"/>
      <c r="K492" s="85"/>
      <c r="L492" s="85"/>
      <c r="M492" s="85"/>
      <c r="N492" s="85"/>
      <c r="O492" s="85"/>
      <c r="P492" s="85"/>
      <c r="Q492" s="85"/>
      <c r="R492" s="85"/>
      <c r="S492" s="85"/>
      <c r="T492" s="85"/>
      <c r="U492" s="85"/>
      <c r="V492" s="85"/>
      <c r="W492" s="85"/>
      <c r="X492" s="85"/>
      <c r="Y492" s="85"/>
      <c r="Z492" s="85"/>
    </row>
    <row r="493" spans="1:26" ht="12.75">
      <c r="A493" s="85"/>
      <c r="B493" s="85"/>
      <c r="C493" s="85"/>
      <c r="D493" s="94"/>
      <c r="E493" s="85"/>
      <c r="F493" s="85"/>
      <c r="G493" s="95"/>
      <c r="H493" s="85"/>
      <c r="I493" s="85"/>
      <c r="J493" s="85"/>
      <c r="K493" s="85"/>
      <c r="L493" s="85"/>
      <c r="M493" s="85"/>
      <c r="N493" s="85"/>
      <c r="O493" s="85"/>
      <c r="P493" s="85"/>
      <c r="Q493" s="85"/>
      <c r="R493" s="85"/>
      <c r="S493" s="85"/>
      <c r="T493" s="85"/>
      <c r="U493" s="85"/>
      <c r="V493" s="85"/>
      <c r="W493" s="85"/>
      <c r="X493" s="85"/>
      <c r="Y493" s="85"/>
      <c r="Z493" s="85"/>
    </row>
    <row r="494" spans="1:26" ht="12.75">
      <c r="A494" s="85"/>
      <c r="B494" s="85"/>
      <c r="C494" s="85"/>
      <c r="D494" s="94"/>
      <c r="E494" s="85"/>
      <c r="F494" s="85"/>
      <c r="G494" s="95"/>
      <c r="H494" s="85"/>
      <c r="I494" s="85"/>
      <c r="J494" s="85"/>
      <c r="K494" s="85"/>
      <c r="L494" s="85"/>
      <c r="M494" s="85"/>
      <c r="N494" s="85"/>
      <c r="O494" s="85"/>
      <c r="P494" s="85"/>
      <c r="Q494" s="85"/>
      <c r="R494" s="85"/>
      <c r="S494" s="85"/>
      <c r="T494" s="85"/>
      <c r="U494" s="85"/>
      <c r="V494" s="85"/>
      <c r="W494" s="85"/>
      <c r="X494" s="85"/>
      <c r="Y494" s="85"/>
      <c r="Z494" s="85"/>
    </row>
    <row r="495" spans="1:26" ht="12.75">
      <c r="A495" s="85"/>
      <c r="B495" s="85"/>
      <c r="C495" s="85"/>
      <c r="D495" s="94"/>
      <c r="E495" s="85"/>
      <c r="F495" s="85"/>
      <c r="G495" s="95"/>
      <c r="H495" s="85"/>
      <c r="I495" s="85"/>
      <c r="J495" s="85"/>
      <c r="K495" s="85"/>
      <c r="L495" s="85"/>
      <c r="M495" s="85"/>
      <c r="N495" s="85"/>
      <c r="O495" s="85"/>
      <c r="P495" s="85"/>
      <c r="Q495" s="85"/>
      <c r="R495" s="85"/>
      <c r="S495" s="85"/>
      <c r="T495" s="85"/>
      <c r="U495" s="85"/>
      <c r="V495" s="85"/>
      <c r="W495" s="85"/>
      <c r="X495" s="85"/>
      <c r="Y495" s="85"/>
      <c r="Z495" s="85"/>
    </row>
    <row r="496" spans="1:26" ht="12.75">
      <c r="A496" s="85"/>
      <c r="B496" s="85"/>
      <c r="C496" s="85"/>
      <c r="D496" s="94"/>
      <c r="E496" s="85"/>
      <c r="F496" s="85"/>
      <c r="G496" s="95"/>
      <c r="H496" s="85"/>
      <c r="I496" s="85"/>
      <c r="J496" s="85"/>
      <c r="K496" s="85"/>
      <c r="L496" s="85"/>
      <c r="M496" s="85"/>
      <c r="N496" s="85"/>
      <c r="O496" s="85"/>
      <c r="P496" s="85"/>
      <c r="Q496" s="85"/>
      <c r="R496" s="85"/>
      <c r="S496" s="85"/>
      <c r="T496" s="85"/>
      <c r="U496" s="85"/>
      <c r="V496" s="85"/>
      <c r="W496" s="85"/>
      <c r="X496" s="85"/>
      <c r="Y496" s="85"/>
      <c r="Z496" s="85"/>
    </row>
    <row r="497" spans="1:26" ht="12.75">
      <c r="A497" s="85"/>
      <c r="B497" s="85"/>
      <c r="C497" s="85"/>
      <c r="D497" s="94"/>
      <c r="E497" s="85"/>
      <c r="F497" s="85"/>
      <c r="G497" s="95"/>
      <c r="H497" s="85"/>
      <c r="I497" s="85"/>
      <c r="J497" s="85"/>
      <c r="K497" s="85"/>
      <c r="L497" s="85"/>
      <c r="M497" s="85"/>
      <c r="N497" s="85"/>
      <c r="O497" s="85"/>
      <c r="P497" s="85"/>
      <c r="Q497" s="85"/>
      <c r="R497" s="85"/>
      <c r="S497" s="85"/>
      <c r="T497" s="85"/>
      <c r="U497" s="85"/>
      <c r="V497" s="85"/>
      <c r="W497" s="85"/>
      <c r="X497" s="85"/>
      <c r="Y497" s="85"/>
      <c r="Z497" s="85"/>
    </row>
    <row r="498" spans="1:26" ht="12.75">
      <c r="A498" s="85"/>
      <c r="B498" s="85"/>
      <c r="C498" s="85"/>
      <c r="D498" s="94"/>
      <c r="E498" s="85"/>
      <c r="F498" s="85"/>
      <c r="G498" s="95"/>
      <c r="H498" s="85"/>
      <c r="I498" s="85"/>
      <c r="J498" s="85"/>
      <c r="K498" s="85"/>
      <c r="L498" s="85"/>
      <c r="M498" s="85"/>
      <c r="N498" s="85"/>
      <c r="O498" s="85"/>
      <c r="P498" s="85"/>
      <c r="Q498" s="85"/>
      <c r="R498" s="85"/>
      <c r="S498" s="85"/>
      <c r="T498" s="85"/>
      <c r="U498" s="85"/>
      <c r="V498" s="85"/>
      <c r="W498" s="85"/>
      <c r="X498" s="85"/>
      <c r="Y498" s="85"/>
      <c r="Z498" s="85"/>
    </row>
    <row r="499" spans="1:26" ht="12.75">
      <c r="A499" s="85"/>
      <c r="B499" s="85"/>
      <c r="C499" s="85"/>
      <c r="D499" s="94"/>
      <c r="E499" s="85"/>
      <c r="F499" s="85"/>
      <c r="G499" s="95"/>
      <c r="H499" s="85"/>
      <c r="I499" s="85"/>
      <c r="J499" s="85"/>
      <c r="K499" s="85"/>
      <c r="L499" s="85"/>
      <c r="M499" s="85"/>
      <c r="N499" s="85"/>
      <c r="O499" s="85"/>
      <c r="P499" s="85"/>
      <c r="Q499" s="85"/>
      <c r="R499" s="85"/>
      <c r="S499" s="85"/>
      <c r="T499" s="85"/>
      <c r="U499" s="85"/>
      <c r="V499" s="85"/>
      <c r="W499" s="85"/>
      <c r="X499" s="85"/>
      <c r="Y499" s="85"/>
      <c r="Z499" s="85"/>
    </row>
    <row r="500" spans="1:26" ht="12.75">
      <c r="A500" s="85"/>
      <c r="B500" s="85"/>
      <c r="C500" s="85"/>
      <c r="D500" s="94"/>
      <c r="E500" s="85"/>
      <c r="F500" s="85"/>
      <c r="G500" s="95"/>
      <c r="H500" s="85"/>
      <c r="I500" s="85"/>
      <c r="J500" s="85"/>
      <c r="K500" s="85"/>
      <c r="L500" s="85"/>
      <c r="M500" s="85"/>
      <c r="N500" s="85"/>
      <c r="O500" s="85"/>
      <c r="P500" s="85"/>
      <c r="Q500" s="85"/>
      <c r="R500" s="85"/>
      <c r="S500" s="85"/>
      <c r="T500" s="85"/>
      <c r="U500" s="85"/>
      <c r="V500" s="85"/>
      <c r="W500" s="85"/>
      <c r="X500" s="85"/>
      <c r="Y500" s="85"/>
      <c r="Z500" s="85"/>
    </row>
    <row r="501" spans="1:26" ht="12.75">
      <c r="A501" s="85"/>
      <c r="B501" s="85"/>
      <c r="C501" s="85"/>
      <c r="D501" s="94"/>
      <c r="E501" s="85"/>
      <c r="F501" s="85"/>
      <c r="G501" s="95"/>
      <c r="H501" s="85"/>
      <c r="I501" s="85"/>
      <c r="J501" s="85"/>
      <c r="K501" s="85"/>
      <c r="L501" s="85"/>
      <c r="M501" s="85"/>
      <c r="N501" s="85"/>
      <c r="O501" s="85"/>
      <c r="P501" s="85"/>
      <c r="Q501" s="85"/>
      <c r="R501" s="85"/>
      <c r="S501" s="85"/>
      <c r="T501" s="85"/>
      <c r="U501" s="85"/>
      <c r="V501" s="85"/>
      <c r="W501" s="85"/>
      <c r="X501" s="85"/>
      <c r="Y501" s="85"/>
      <c r="Z501" s="85"/>
    </row>
    <row r="502" spans="1:26" ht="12.75">
      <c r="A502" s="85"/>
      <c r="B502" s="85"/>
      <c r="C502" s="85"/>
      <c r="D502" s="94"/>
      <c r="E502" s="85"/>
      <c r="F502" s="85"/>
      <c r="G502" s="95"/>
      <c r="H502" s="85"/>
      <c r="I502" s="85"/>
      <c r="J502" s="85"/>
      <c r="K502" s="85"/>
      <c r="L502" s="85"/>
      <c r="M502" s="85"/>
      <c r="N502" s="85"/>
      <c r="O502" s="85"/>
      <c r="P502" s="85"/>
      <c r="Q502" s="85"/>
      <c r="R502" s="85"/>
      <c r="S502" s="85"/>
      <c r="T502" s="85"/>
      <c r="U502" s="85"/>
      <c r="V502" s="85"/>
      <c r="W502" s="85"/>
      <c r="X502" s="85"/>
      <c r="Y502" s="85"/>
      <c r="Z502" s="85"/>
    </row>
    <row r="503" spans="1:26" ht="12.75">
      <c r="A503" s="85"/>
      <c r="B503" s="85"/>
      <c r="C503" s="85"/>
      <c r="D503" s="94"/>
      <c r="E503" s="85"/>
      <c r="F503" s="85"/>
      <c r="G503" s="95"/>
      <c r="H503" s="85"/>
      <c r="I503" s="85"/>
      <c r="J503" s="85"/>
      <c r="K503" s="85"/>
      <c r="L503" s="85"/>
      <c r="M503" s="85"/>
      <c r="N503" s="85"/>
      <c r="O503" s="85"/>
      <c r="P503" s="85"/>
      <c r="Q503" s="85"/>
      <c r="R503" s="85"/>
      <c r="S503" s="85"/>
      <c r="T503" s="85"/>
      <c r="U503" s="85"/>
      <c r="V503" s="85"/>
      <c r="W503" s="85"/>
      <c r="X503" s="85"/>
      <c r="Y503" s="85"/>
      <c r="Z503" s="85"/>
    </row>
    <row r="504" spans="1:26" ht="12.75">
      <c r="A504" s="85"/>
      <c r="B504" s="85"/>
      <c r="C504" s="85"/>
      <c r="D504" s="94"/>
      <c r="E504" s="85"/>
      <c r="F504" s="85"/>
      <c r="G504" s="95"/>
      <c r="H504" s="85"/>
      <c r="I504" s="85"/>
      <c r="J504" s="85"/>
      <c r="K504" s="85"/>
      <c r="L504" s="85"/>
      <c r="M504" s="85"/>
      <c r="N504" s="85"/>
      <c r="O504" s="85"/>
      <c r="P504" s="85"/>
      <c r="Q504" s="85"/>
      <c r="R504" s="85"/>
      <c r="S504" s="85"/>
      <c r="T504" s="85"/>
      <c r="U504" s="85"/>
      <c r="V504" s="85"/>
      <c r="W504" s="85"/>
      <c r="X504" s="85"/>
      <c r="Y504" s="85"/>
      <c r="Z504" s="85"/>
    </row>
    <row r="505" spans="1:26" ht="12.75">
      <c r="A505" s="85"/>
      <c r="B505" s="85"/>
      <c r="C505" s="85"/>
      <c r="D505" s="94"/>
      <c r="E505" s="85"/>
      <c r="F505" s="85"/>
      <c r="G505" s="95"/>
      <c r="H505" s="85"/>
      <c r="I505" s="85"/>
      <c r="J505" s="85"/>
      <c r="K505" s="85"/>
      <c r="L505" s="85"/>
      <c r="M505" s="85"/>
      <c r="N505" s="85"/>
      <c r="O505" s="85"/>
      <c r="P505" s="85"/>
      <c r="Q505" s="85"/>
      <c r="R505" s="85"/>
      <c r="S505" s="85"/>
      <c r="T505" s="85"/>
      <c r="U505" s="85"/>
      <c r="V505" s="85"/>
      <c r="W505" s="85"/>
      <c r="X505" s="85"/>
      <c r="Y505" s="85"/>
      <c r="Z505" s="85"/>
    </row>
    <row r="506" spans="1:26" ht="12.75">
      <c r="A506" s="85"/>
      <c r="B506" s="85"/>
      <c r="C506" s="85"/>
      <c r="D506" s="94"/>
      <c r="E506" s="85"/>
      <c r="F506" s="85"/>
      <c r="G506" s="95"/>
      <c r="H506" s="85"/>
      <c r="I506" s="85"/>
      <c r="J506" s="85"/>
      <c r="K506" s="85"/>
      <c r="L506" s="85"/>
      <c r="M506" s="85"/>
      <c r="N506" s="85"/>
      <c r="O506" s="85"/>
      <c r="P506" s="85"/>
      <c r="Q506" s="85"/>
      <c r="R506" s="85"/>
      <c r="S506" s="85"/>
      <c r="T506" s="85"/>
      <c r="U506" s="85"/>
      <c r="V506" s="85"/>
      <c r="W506" s="85"/>
      <c r="X506" s="85"/>
      <c r="Y506" s="85"/>
      <c r="Z506" s="85"/>
    </row>
    <row r="507" spans="1:26" ht="12.75">
      <c r="A507" s="85"/>
      <c r="B507" s="85"/>
      <c r="C507" s="85"/>
      <c r="D507" s="94"/>
      <c r="E507" s="85"/>
      <c r="F507" s="85"/>
      <c r="G507" s="95"/>
      <c r="H507" s="85"/>
      <c r="I507" s="85"/>
      <c r="J507" s="85"/>
      <c r="K507" s="85"/>
      <c r="L507" s="85"/>
      <c r="M507" s="85"/>
      <c r="N507" s="85"/>
      <c r="O507" s="85"/>
      <c r="P507" s="85"/>
      <c r="Q507" s="85"/>
      <c r="R507" s="85"/>
      <c r="S507" s="85"/>
      <c r="T507" s="85"/>
      <c r="U507" s="85"/>
      <c r="V507" s="85"/>
      <c r="W507" s="85"/>
      <c r="X507" s="85"/>
      <c r="Y507" s="85"/>
      <c r="Z507" s="85"/>
    </row>
    <row r="508" spans="1:26" ht="12.75">
      <c r="A508" s="85"/>
      <c r="B508" s="85"/>
      <c r="C508" s="85"/>
      <c r="D508" s="94"/>
      <c r="E508" s="85"/>
      <c r="F508" s="85"/>
      <c r="G508" s="95"/>
      <c r="H508" s="85"/>
      <c r="I508" s="85"/>
      <c r="J508" s="85"/>
      <c r="K508" s="85"/>
      <c r="L508" s="85"/>
      <c r="M508" s="85"/>
      <c r="N508" s="85"/>
      <c r="O508" s="85"/>
      <c r="P508" s="85"/>
      <c r="Q508" s="85"/>
      <c r="R508" s="85"/>
      <c r="S508" s="85"/>
      <c r="T508" s="85"/>
      <c r="U508" s="85"/>
      <c r="V508" s="85"/>
      <c r="W508" s="85"/>
      <c r="X508" s="85"/>
      <c r="Y508" s="85"/>
      <c r="Z508" s="85"/>
    </row>
    <row r="509" spans="1:26" ht="12.75">
      <c r="A509" s="85"/>
      <c r="B509" s="85"/>
      <c r="C509" s="85"/>
      <c r="D509" s="94"/>
      <c r="E509" s="85"/>
      <c r="F509" s="85"/>
      <c r="G509" s="95"/>
      <c r="H509" s="85"/>
      <c r="I509" s="85"/>
      <c r="J509" s="85"/>
      <c r="K509" s="85"/>
      <c r="L509" s="85"/>
      <c r="M509" s="85"/>
      <c r="N509" s="85"/>
      <c r="O509" s="85"/>
      <c r="P509" s="85"/>
      <c r="Q509" s="85"/>
      <c r="R509" s="85"/>
      <c r="S509" s="85"/>
      <c r="T509" s="85"/>
      <c r="U509" s="85"/>
      <c r="V509" s="85"/>
      <c r="W509" s="85"/>
      <c r="X509" s="85"/>
      <c r="Y509" s="85"/>
      <c r="Z509" s="85"/>
    </row>
    <row r="510" spans="1:26" ht="12.75">
      <c r="A510" s="85"/>
      <c r="B510" s="85"/>
      <c r="C510" s="85"/>
      <c r="D510" s="94"/>
      <c r="E510" s="85"/>
      <c r="F510" s="85"/>
      <c r="G510" s="95"/>
      <c r="H510" s="85"/>
      <c r="I510" s="85"/>
      <c r="J510" s="85"/>
      <c r="K510" s="85"/>
      <c r="L510" s="85"/>
      <c r="M510" s="85"/>
      <c r="N510" s="85"/>
      <c r="O510" s="85"/>
      <c r="P510" s="85"/>
      <c r="Q510" s="85"/>
      <c r="R510" s="85"/>
      <c r="S510" s="85"/>
      <c r="T510" s="85"/>
      <c r="U510" s="85"/>
      <c r="V510" s="85"/>
      <c r="W510" s="85"/>
      <c r="X510" s="85"/>
      <c r="Y510" s="85"/>
      <c r="Z510" s="85"/>
    </row>
    <row r="511" spans="1:26" ht="12.75">
      <c r="A511" s="85"/>
      <c r="B511" s="85"/>
      <c r="C511" s="85"/>
      <c r="D511" s="94"/>
      <c r="E511" s="85"/>
      <c r="F511" s="85"/>
      <c r="G511" s="95"/>
      <c r="H511" s="85"/>
      <c r="I511" s="85"/>
      <c r="J511" s="85"/>
      <c r="K511" s="85"/>
      <c r="L511" s="85"/>
      <c r="M511" s="85"/>
      <c r="N511" s="85"/>
      <c r="O511" s="85"/>
      <c r="P511" s="85"/>
      <c r="Q511" s="85"/>
      <c r="R511" s="85"/>
      <c r="S511" s="85"/>
      <c r="T511" s="85"/>
      <c r="U511" s="85"/>
      <c r="V511" s="85"/>
      <c r="W511" s="85"/>
      <c r="X511" s="85"/>
      <c r="Y511" s="85"/>
      <c r="Z511" s="85"/>
    </row>
    <row r="512" spans="1:26" ht="12.75">
      <c r="A512" s="85"/>
      <c r="B512" s="85"/>
      <c r="C512" s="85"/>
      <c r="D512" s="94"/>
      <c r="E512" s="85"/>
      <c r="F512" s="85"/>
      <c r="G512" s="95"/>
      <c r="H512" s="85"/>
      <c r="I512" s="85"/>
      <c r="J512" s="85"/>
      <c r="K512" s="85"/>
      <c r="L512" s="85"/>
      <c r="M512" s="85"/>
      <c r="N512" s="85"/>
      <c r="O512" s="85"/>
      <c r="P512" s="85"/>
      <c r="Q512" s="85"/>
      <c r="R512" s="85"/>
      <c r="S512" s="85"/>
      <c r="T512" s="85"/>
      <c r="U512" s="85"/>
      <c r="V512" s="85"/>
      <c r="W512" s="85"/>
      <c r="X512" s="85"/>
      <c r="Y512" s="85"/>
      <c r="Z512" s="85"/>
    </row>
    <row r="513" spans="1:26" ht="12.75">
      <c r="A513" s="85"/>
      <c r="B513" s="85"/>
      <c r="C513" s="85"/>
      <c r="D513" s="94"/>
      <c r="E513" s="85"/>
      <c r="F513" s="85"/>
      <c r="G513" s="95"/>
      <c r="H513" s="85"/>
      <c r="I513" s="85"/>
      <c r="J513" s="85"/>
      <c r="K513" s="85"/>
      <c r="L513" s="85"/>
      <c r="M513" s="85"/>
      <c r="N513" s="85"/>
      <c r="O513" s="85"/>
      <c r="P513" s="85"/>
      <c r="Q513" s="85"/>
      <c r="R513" s="85"/>
      <c r="S513" s="85"/>
      <c r="T513" s="85"/>
      <c r="U513" s="85"/>
      <c r="V513" s="85"/>
      <c r="W513" s="85"/>
      <c r="X513" s="85"/>
      <c r="Y513" s="85"/>
      <c r="Z513" s="85"/>
    </row>
    <row r="514" spans="1:26" ht="12.75">
      <c r="A514" s="85"/>
      <c r="B514" s="85"/>
      <c r="C514" s="85"/>
      <c r="D514" s="94"/>
      <c r="E514" s="85"/>
      <c r="F514" s="85"/>
      <c r="G514" s="95"/>
      <c r="H514" s="85"/>
      <c r="I514" s="85"/>
      <c r="J514" s="85"/>
      <c r="K514" s="85"/>
      <c r="L514" s="85"/>
      <c r="M514" s="85"/>
      <c r="N514" s="85"/>
      <c r="O514" s="85"/>
      <c r="P514" s="85"/>
      <c r="Q514" s="85"/>
      <c r="R514" s="85"/>
      <c r="S514" s="85"/>
      <c r="T514" s="85"/>
      <c r="U514" s="85"/>
      <c r="V514" s="85"/>
      <c r="W514" s="85"/>
      <c r="X514" s="85"/>
      <c r="Y514" s="85"/>
      <c r="Z514" s="85"/>
    </row>
    <row r="515" spans="1:26" ht="12.75">
      <c r="A515" s="85"/>
      <c r="B515" s="85"/>
      <c r="C515" s="85"/>
      <c r="D515" s="94"/>
      <c r="E515" s="85"/>
      <c r="F515" s="85"/>
      <c r="G515" s="95"/>
      <c r="H515" s="85"/>
      <c r="I515" s="85"/>
      <c r="J515" s="85"/>
      <c r="K515" s="85"/>
      <c r="L515" s="85"/>
      <c r="M515" s="85"/>
      <c r="N515" s="85"/>
      <c r="O515" s="85"/>
      <c r="P515" s="85"/>
      <c r="Q515" s="85"/>
      <c r="R515" s="85"/>
      <c r="S515" s="85"/>
      <c r="T515" s="85"/>
      <c r="U515" s="85"/>
      <c r="V515" s="85"/>
      <c r="W515" s="85"/>
      <c r="X515" s="85"/>
      <c r="Y515" s="85"/>
      <c r="Z515" s="85"/>
    </row>
    <row r="516" spans="1:26" ht="12.75">
      <c r="A516" s="85"/>
      <c r="B516" s="85"/>
      <c r="C516" s="85"/>
      <c r="D516" s="94"/>
      <c r="E516" s="85"/>
      <c r="F516" s="85"/>
      <c r="G516" s="95"/>
      <c r="H516" s="85"/>
      <c r="I516" s="85"/>
      <c r="J516" s="85"/>
      <c r="K516" s="85"/>
      <c r="L516" s="85"/>
      <c r="M516" s="85"/>
      <c r="N516" s="85"/>
      <c r="O516" s="85"/>
      <c r="P516" s="85"/>
      <c r="Q516" s="85"/>
      <c r="R516" s="85"/>
      <c r="S516" s="85"/>
      <c r="T516" s="85"/>
      <c r="U516" s="85"/>
      <c r="V516" s="85"/>
      <c r="W516" s="85"/>
      <c r="X516" s="85"/>
      <c r="Y516" s="85"/>
      <c r="Z516" s="85"/>
    </row>
    <row r="517" spans="1:26" ht="12.75">
      <c r="A517" s="85"/>
      <c r="B517" s="85"/>
      <c r="C517" s="85"/>
      <c r="D517" s="94"/>
      <c r="E517" s="85"/>
      <c r="F517" s="85"/>
      <c r="G517" s="95"/>
      <c r="H517" s="85"/>
      <c r="I517" s="85"/>
      <c r="J517" s="85"/>
      <c r="K517" s="85"/>
      <c r="L517" s="85"/>
      <c r="M517" s="85"/>
      <c r="N517" s="85"/>
      <c r="O517" s="85"/>
      <c r="P517" s="85"/>
      <c r="Q517" s="85"/>
      <c r="R517" s="85"/>
      <c r="S517" s="85"/>
      <c r="T517" s="85"/>
      <c r="U517" s="85"/>
      <c r="V517" s="85"/>
      <c r="W517" s="85"/>
      <c r="X517" s="85"/>
      <c r="Y517" s="85"/>
      <c r="Z517" s="85"/>
    </row>
    <row r="518" spans="1:26" ht="12.75">
      <c r="A518" s="85"/>
      <c r="B518" s="85"/>
      <c r="C518" s="85"/>
      <c r="D518" s="94"/>
      <c r="E518" s="85"/>
      <c r="F518" s="85"/>
      <c r="G518" s="95"/>
      <c r="H518" s="85"/>
      <c r="I518" s="85"/>
      <c r="J518" s="85"/>
      <c r="K518" s="85"/>
      <c r="L518" s="85"/>
      <c r="M518" s="85"/>
      <c r="N518" s="85"/>
      <c r="O518" s="85"/>
      <c r="P518" s="85"/>
      <c r="Q518" s="85"/>
      <c r="R518" s="85"/>
      <c r="S518" s="85"/>
      <c r="T518" s="85"/>
      <c r="U518" s="85"/>
      <c r="V518" s="85"/>
      <c r="W518" s="85"/>
      <c r="X518" s="85"/>
      <c r="Y518" s="85"/>
      <c r="Z518" s="85"/>
    </row>
    <row r="519" spans="1:26" ht="12.75">
      <c r="A519" s="85"/>
      <c r="B519" s="85"/>
      <c r="C519" s="85"/>
      <c r="D519" s="94"/>
      <c r="E519" s="85"/>
      <c r="F519" s="85"/>
      <c r="G519" s="95"/>
      <c r="H519" s="85"/>
      <c r="I519" s="85"/>
      <c r="J519" s="85"/>
      <c r="K519" s="85"/>
      <c r="L519" s="85"/>
      <c r="M519" s="85"/>
      <c r="N519" s="85"/>
      <c r="O519" s="85"/>
      <c r="P519" s="85"/>
      <c r="Q519" s="85"/>
      <c r="R519" s="85"/>
      <c r="S519" s="85"/>
      <c r="T519" s="85"/>
      <c r="U519" s="85"/>
      <c r="V519" s="85"/>
      <c r="W519" s="85"/>
      <c r="X519" s="85"/>
      <c r="Y519" s="85"/>
      <c r="Z519" s="85"/>
    </row>
    <row r="520" spans="1:26" ht="12.75">
      <c r="A520" s="85"/>
      <c r="B520" s="85"/>
      <c r="C520" s="85"/>
      <c r="D520" s="94"/>
      <c r="E520" s="85"/>
      <c r="F520" s="85"/>
      <c r="G520" s="95"/>
      <c r="H520" s="85"/>
      <c r="I520" s="85"/>
      <c r="J520" s="85"/>
      <c r="K520" s="85"/>
      <c r="L520" s="85"/>
      <c r="M520" s="85"/>
      <c r="N520" s="85"/>
      <c r="O520" s="85"/>
      <c r="P520" s="85"/>
      <c r="Q520" s="85"/>
      <c r="R520" s="85"/>
      <c r="S520" s="85"/>
      <c r="T520" s="85"/>
      <c r="U520" s="85"/>
      <c r="V520" s="85"/>
      <c r="W520" s="85"/>
      <c r="X520" s="85"/>
      <c r="Y520" s="85"/>
      <c r="Z520" s="85"/>
    </row>
    <row r="521" spans="1:26" ht="12.75">
      <c r="A521" s="85"/>
      <c r="B521" s="85"/>
      <c r="C521" s="85"/>
      <c r="D521" s="94"/>
      <c r="E521" s="85"/>
      <c r="F521" s="85"/>
      <c r="G521" s="95"/>
      <c r="H521" s="85"/>
      <c r="I521" s="85"/>
      <c r="J521" s="85"/>
      <c r="K521" s="85"/>
      <c r="L521" s="85"/>
      <c r="M521" s="85"/>
      <c r="N521" s="85"/>
      <c r="O521" s="85"/>
      <c r="P521" s="85"/>
      <c r="Q521" s="85"/>
      <c r="R521" s="85"/>
      <c r="S521" s="85"/>
      <c r="T521" s="85"/>
      <c r="U521" s="85"/>
      <c r="V521" s="85"/>
      <c r="W521" s="85"/>
      <c r="X521" s="85"/>
      <c r="Y521" s="85"/>
      <c r="Z521" s="85"/>
    </row>
    <row r="522" spans="1:26" ht="12.75">
      <c r="A522" s="85"/>
      <c r="B522" s="85"/>
      <c r="C522" s="85"/>
      <c r="D522" s="94"/>
      <c r="E522" s="85"/>
      <c r="F522" s="85"/>
      <c r="G522" s="95"/>
      <c r="H522" s="85"/>
      <c r="I522" s="85"/>
      <c r="J522" s="85"/>
      <c r="K522" s="85"/>
      <c r="L522" s="85"/>
      <c r="M522" s="85"/>
      <c r="N522" s="85"/>
      <c r="O522" s="85"/>
      <c r="P522" s="85"/>
      <c r="Q522" s="85"/>
      <c r="R522" s="85"/>
      <c r="S522" s="85"/>
      <c r="T522" s="85"/>
      <c r="U522" s="85"/>
      <c r="V522" s="85"/>
      <c r="W522" s="85"/>
      <c r="X522" s="85"/>
      <c r="Y522" s="85"/>
      <c r="Z522" s="85"/>
    </row>
    <row r="523" spans="1:26" ht="12.75">
      <c r="A523" s="85"/>
      <c r="B523" s="85"/>
      <c r="C523" s="85"/>
      <c r="D523" s="94"/>
      <c r="E523" s="85"/>
      <c r="F523" s="85"/>
      <c r="G523" s="95"/>
      <c r="H523" s="85"/>
      <c r="I523" s="85"/>
      <c r="J523" s="85"/>
      <c r="K523" s="85"/>
      <c r="L523" s="85"/>
      <c r="M523" s="85"/>
      <c r="N523" s="85"/>
      <c r="O523" s="85"/>
      <c r="P523" s="85"/>
      <c r="Q523" s="85"/>
      <c r="R523" s="85"/>
      <c r="S523" s="85"/>
      <c r="T523" s="85"/>
      <c r="U523" s="85"/>
      <c r="V523" s="85"/>
      <c r="W523" s="85"/>
      <c r="X523" s="85"/>
      <c r="Y523" s="85"/>
      <c r="Z523" s="85"/>
    </row>
    <row r="524" spans="1:26" ht="12.75">
      <c r="A524" s="85"/>
      <c r="B524" s="85"/>
      <c r="C524" s="85"/>
      <c r="D524" s="94"/>
      <c r="E524" s="85"/>
      <c r="F524" s="85"/>
      <c r="G524" s="95"/>
      <c r="H524" s="85"/>
      <c r="I524" s="85"/>
      <c r="J524" s="85"/>
      <c r="K524" s="85"/>
      <c r="L524" s="85"/>
      <c r="M524" s="85"/>
      <c r="N524" s="85"/>
      <c r="O524" s="85"/>
      <c r="P524" s="85"/>
      <c r="Q524" s="85"/>
      <c r="R524" s="85"/>
      <c r="S524" s="85"/>
      <c r="T524" s="85"/>
      <c r="U524" s="85"/>
      <c r="V524" s="85"/>
      <c r="W524" s="85"/>
      <c r="X524" s="85"/>
      <c r="Y524" s="85"/>
      <c r="Z524" s="85"/>
    </row>
    <row r="525" spans="1:26" ht="12.75">
      <c r="A525" s="85"/>
      <c r="B525" s="85"/>
      <c r="C525" s="85"/>
      <c r="D525" s="94"/>
      <c r="E525" s="85"/>
      <c r="F525" s="85"/>
      <c r="G525" s="95"/>
      <c r="H525" s="85"/>
      <c r="I525" s="85"/>
      <c r="J525" s="85"/>
      <c r="K525" s="85"/>
      <c r="L525" s="85"/>
      <c r="M525" s="85"/>
      <c r="N525" s="85"/>
      <c r="O525" s="85"/>
      <c r="P525" s="85"/>
      <c r="Q525" s="85"/>
      <c r="R525" s="85"/>
      <c r="S525" s="85"/>
      <c r="T525" s="85"/>
      <c r="U525" s="85"/>
      <c r="V525" s="85"/>
      <c r="W525" s="85"/>
      <c r="X525" s="85"/>
      <c r="Y525" s="85"/>
      <c r="Z525" s="85"/>
    </row>
    <row r="526" spans="1:26" ht="12.75">
      <c r="A526" s="85"/>
      <c r="B526" s="85"/>
      <c r="C526" s="85"/>
      <c r="D526" s="94"/>
      <c r="E526" s="85"/>
      <c r="F526" s="85"/>
      <c r="G526" s="95"/>
      <c r="H526" s="85"/>
      <c r="I526" s="85"/>
      <c r="J526" s="85"/>
      <c r="K526" s="85"/>
      <c r="L526" s="85"/>
      <c r="M526" s="85"/>
      <c r="N526" s="85"/>
      <c r="O526" s="85"/>
      <c r="P526" s="85"/>
      <c r="Q526" s="85"/>
      <c r="R526" s="85"/>
      <c r="S526" s="85"/>
      <c r="T526" s="85"/>
      <c r="U526" s="85"/>
      <c r="V526" s="85"/>
      <c r="W526" s="85"/>
      <c r="X526" s="85"/>
      <c r="Y526" s="85"/>
      <c r="Z526" s="85"/>
    </row>
    <row r="527" spans="1:26" ht="12.75">
      <c r="A527" s="85"/>
      <c r="B527" s="85"/>
      <c r="C527" s="85"/>
      <c r="D527" s="94"/>
      <c r="E527" s="85"/>
      <c r="F527" s="85"/>
      <c r="G527" s="95"/>
      <c r="H527" s="85"/>
      <c r="I527" s="85"/>
      <c r="J527" s="85"/>
      <c r="K527" s="85"/>
      <c r="L527" s="85"/>
      <c r="M527" s="85"/>
      <c r="N527" s="85"/>
      <c r="O527" s="85"/>
      <c r="P527" s="85"/>
      <c r="Q527" s="85"/>
      <c r="R527" s="85"/>
      <c r="S527" s="85"/>
      <c r="T527" s="85"/>
      <c r="U527" s="85"/>
      <c r="V527" s="85"/>
      <c r="W527" s="85"/>
      <c r="X527" s="85"/>
      <c r="Y527" s="85"/>
      <c r="Z527" s="85"/>
    </row>
    <row r="528" spans="1:26" ht="12.75">
      <c r="A528" s="85"/>
      <c r="B528" s="85"/>
      <c r="C528" s="85"/>
      <c r="D528" s="94"/>
      <c r="E528" s="85"/>
      <c r="F528" s="85"/>
      <c r="G528" s="95"/>
      <c r="H528" s="85"/>
      <c r="I528" s="85"/>
      <c r="J528" s="85"/>
      <c r="K528" s="85"/>
      <c r="L528" s="85"/>
      <c r="M528" s="85"/>
      <c r="N528" s="85"/>
      <c r="O528" s="85"/>
      <c r="P528" s="85"/>
      <c r="Q528" s="85"/>
      <c r="R528" s="85"/>
      <c r="S528" s="85"/>
      <c r="T528" s="85"/>
      <c r="U528" s="85"/>
      <c r="V528" s="85"/>
      <c r="W528" s="85"/>
      <c r="X528" s="85"/>
      <c r="Y528" s="85"/>
      <c r="Z528" s="85"/>
    </row>
    <row r="529" spans="1:26" ht="12.75">
      <c r="A529" s="85"/>
      <c r="B529" s="85"/>
      <c r="C529" s="85"/>
      <c r="D529" s="94"/>
      <c r="E529" s="85"/>
      <c r="F529" s="85"/>
      <c r="G529" s="95"/>
      <c r="H529" s="85"/>
      <c r="I529" s="85"/>
      <c r="J529" s="85"/>
      <c r="K529" s="85"/>
      <c r="L529" s="85"/>
      <c r="M529" s="85"/>
      <c r="N529" s="85"/>
      <c r="O529" s="85"/>
      <c r="P529" s="85"/>
      <c r="Q529" s="85"/>
      <c r="R529" s="85"/>
      <c r="S529" s="85"/>
      <c r="T529" s="85"/>
      <c r="U529" s="85"/>
      <c r="V529" s="85"/>
      <c r="W529" s="85"/>
      <c r="X529" s="85"/>
      <c r="Y529" s="85"/>
      <c r="Z529" s="85"/>
    </row>
    <row r="530" spans="1:26" ht="12.75">
      <c r="A530" s="85"/>
      <c r="B530" s="85"/>
      <c r="C530" s="85"/>
      <c r="D530" s="94"/>
      <c r="E530" s="85"/>
      <c r="F530" s="85"/>
      <c r="G530" s="95"/>
      <c r="H530" s="85"/>
      <c r="I530" s="85"/>
      <c r="J530" s="85"/>
      <c r="K530" s="85"/>
      <c r="L530" s="85"/>
      <c r="M530" s="85"/>
      <c r="N530" s="85"/>
      <c r="O530" s="85"/>
      <c r="P530" s="85"/>
      <c r="Q530" s="85"/>
      <c r="R530" s="85"/>
      <c r="S530" s="85"/>
      <c r="T530" s="85"/>
      <c r="U530" s="85"/>
      <c r="V530" s="85"/>
      <c r="W530" s="85"/>
      <c r="X530" s="85"/>
      <c r="Y530" s="85"/>
      <c r="Z530" s="85"/>
    </row>
    <row r="531" spans="1:26" ht="12.75">
      <c r="A531" s="85"/>
      <c r="B531" s="85"/>
      <c r="C531" s="85"/>
      <c r="D531" s="94"/>
      <c r="E531" s="85"/>
      <c r="F531" s="85"/>
      <c r="G531" s="95"/>
      <c r="H531" s="85"/>
      <c r="I531" s="85"/>
      <c r="J531" s="85"/>
      <c r="K531" s="85"/>
      <c r="L531" s="85"/>
      <c r="M531" s="85"/>
      <c r="N531" s="85"/>
      <c r="O531" s="85"/>
      <c r="P531" s="85"/>
      <c r="Q531" s="85"/>
      <c r="R531" s="85"/>
      <c r="S531" s="85"/>
      <c r="T531" s="85"/>
      <c r="U531" s="85"/>
      <c r="V531" s="85"/>
      <c r="W531" s="85"/>
      <c r="X531" s="85"/>
      <c r="Y531" s="85"/>
      <c r="Z531" s="85"/>
    </row>
    <row r="532" spans="1:26" ht="12.75">
      <c r="A532" s="85"/>
      <c r="B532" s="85"/>
      <c r="C532" s="85"/>
      <c r="D532" s="94"/>
      <c r="E532" s="85"/>
      <c r="F532" s="85"/>
      <c r="G532" s="95"/>
      <c r="H532" s="85"/>
      <c r="I532" s="85"/>
      <c r="J532" s="85"/>
      <c r="K532" s="85"/>
      <c r="L532" s="85"/>
      <c r="M532" s="85"/>
      <c r="N532" s="85"/>
      <c r="O532" s="85"/>
      <c r="P532" s="85"/>
      <c r="Q532" s="85"/>
      <c r="R532" s="85"/>
      <c r="S532" s="85"/>
      <c r="T532" s="85"/>
      <c r="U532" s="85"/>
      <c r="V532" s="85"/>
      <c r="W532" s="85"/>
      <c r="X532" s="85"/>
      <c r="Y532" s="85"/>
      <c r="Z532" s="85"/>
    </row>
    <row r="533" spans="1:26" ht="12.75">
      <c r="A533" s="85"/>
      <c r="B533" s="85"/>
      <c r="C533" s="85"/>
      <c r="D533" s="94"/>
      <c r="E533" s="85"/>
      <c r="F533" s="85"/>
      <c r="G533" s="95"/>
      <c r="H533" s="85"/>
      <c r="I533" s="85"/>
      <c r="J533" s="85"/>
      <c r="K533" s="85"/>
      <c r="L533" s="85"/>
      <c r="M533" s="85"/>
      <c r="N533" s="85"/>
      <c r="O533" s="85"/>
      <c r="P533" s="85"/>
      <c r="Q533" s="85"/>
      <c r="R533" s="85"/>
      <c r="S533" s="85"/>
      <c r="T533" s="85"/>
      <c r="U533" s="85"/>
      <c r="V533" s="85"/>
      <c r="W533" s="85"/>
      <c r="X533" s="85"/>
      <c r="Y533" s="85"/>
      <c r="Z533" s="85"/>
    </row>
    <row r="534" spans="1:26" ht="12.75">
      <c r="A534" s="85"/>
      <c r="B534" s="85"/>
      <c r="C534" s="85"/>
      <c r="D534" s="94"/>
      <c r="E534" s="85"/>
      <c r="F534" s="85"/>
      <c r="G534" s="95"/>
      <c r="H534" s="85"/>
      <c r="I534" s="85"/>
      <c r="J534" s="85"/>
      <c r="K534" s="85"/>
      <c r="L534" s="85"/>
      <c r="M534" s="85"/>
      <c r="N534" s="85"/>
      <c r="O534" s="85"/>
      <c r="P534" s="85"/>
      <c r="Q534" s="85"/>
      <c r="R534" s="85"/>
      <c r="S534" s="85"/>
      <c r="T534" s="85"/>
      <c r="U534" s="85"/>
      <c r="V534" s="85"/>
      <c r="W534" s="85"/>
      <c r="X534" s="85"/>
      <c r="Y534" s="85"/>
      <c r="Z534" s="85"/>
    </row>
    <row r="535" spans="1:26" ht="12.75">
      <c r="A535" s="85"/>
      <c r="B535" s="85"/>
      <c r="C535" s="85"/>
      <c r="D535" s="94"/>
      <c r="E535" s="85"/>
      <c r="F535" s="85"/>
      <c r="G535" s="95"/>
      <c r="H535" s="85"/>
      <c r="I535" s="85"/>
      <c r="J535" s="85"/>
      <c r="K535" s="85"/>
      <c r="L535" s="85"/>
      <c r="M535" s="85"/>
      <c r="N535" s="85"/>
      <c r="O535" s="85"/>
      <c r="P535" s="85"/>
      <c r="Q535" s="85"/>
      <c r="R535" s="85"/>
      <c r="S535" s="85"/>
      <c r="T535" s="85"/>
      <c r="U535" s="85"/>
      <c r="V535" s="85"/>
      <c r="W535" s="85"/>
      <c r="X535" s="85"/>
      <c r="Y535" s="85"/>
      <c r="Z535" s="85"/>
    </row>
    <row r="536" spans="1:26" ht="12.75">
      <c r="A536" s="85"/>
      <c r="B536" s="85"/>
      <c r="C536" s="85"/>
      <c r="D536" s="94"/>
      <c r="E536" s="85"/>
      <c r="F536" s="85"/>
      <c r="G536" s="95"/>
      <c r="H536" s="85"/>
      <c r="I536" s="85"/>
      <c r="J536" s="85"/>
      <c r="K536" s="85"/>
      <c r="L536" s="85"/>
      <c r="M536" s="85"/>
      <c r="N536" s="85"/>
      <c r="O536" s="85"/>
      <c r="P536" s="85"/>
      <c r="Q536" s="85"/>
      <c r="R536" s="85"/>
      <c r="S536" s="85"/>
      <c r="T536" s="85"/>
      <c r="U536" s="85"/>
      <c r="V536" s="85"/>
      <c r="W536" s="85"/>
      <c r="X536" s="85"/>
      <c r="Y536" s="85"/>
      <c r="Z536" s="85"/>
    </row>
    <row r="537" spans="1:26" ht="12.75">
      <c r="A537" s="85"/>
      <c r="B537" s="85"/>
      <c r="C537" s="85"/>
      <c r="D537" s="94"/>
      <c r="E537" s="85"/>
      <c r="F537" s="85"/>
      <c r="G537" s="95"/>
      <c r="H537" s="85"/>
      <c r="I537" s="85"/>
      <c r="J537" s="85"/>
      <c r="K537" s="85"/>
      <c r="L537" s="85"/>
      <c r="M537" s="85"/>
      <c r="N537" s="85"/>
      <c r="O537" s="85"/>
      <c r="P537" s="85"/>
      <c r="Q537" s="85"/>
      <c r="R537" s="85"/>
      <c r="S537" s="85"/>
      <c r="T537" s="85"/>
      <c r="U537" s="85"/>
      <c r="V537" s="85"/>
      <c r="W537" s="85"/>
      <c r="X537" s="85"/>
      <c r="Y537" s="85"/>
      <c r="Z537" s="85"/>
    </row>
    <row r="538" spans="1:26" ht="12.75">
      <c r="A538" s="85"/>
      <c r="B538" s="85"/>
      <c r="C538" s="85"/>
      <c r="D538" s="94"/>
      <c r="E538" s="85"/>
      <c r="F538" s="85"/>
      <c r="G538" s="95"/>
      <c r="H538" s="85"/>
      <c r="I538" s="85"/>
      <c r="J538" s="85"/>
      <c r="K538" s="85"/>
      <c r="L538" s="85"/>
      <c r="M538" s="85"/>
      <c r="N538" s="85"/>
      <c r="O538" s="85"/>
      <c r="P538" s="85"/>
      <c r="Q538" s="85"/>
      <c r="R538" s="85"/>
      <c r="S538" s="85"/>
      <c r="T538" s="85"/>
      <c r="U538" s="85"/>
      <c r="V538" s="85"/>
      <c r="W538" s="85"/>
      <c r="X538" s="85"/>
      <c r="Y538" s="85"/>
      <c r="Z538" s="85"/>
    </row>
    <row r="539" spans="1:26" ht="12.75">
      <c r="A539" s="85"/>
      <c r="B539" s="85"/>
      <c r="C539" s="85"/>
      <c r="D539" s="94"/>
      <c r="E539" s="85"/>
      <c r="F539" s="85"/>
      <c r="G539" s="95"/>
      <c r="H539" s="85"/>
      <c r="I539" s="85"/>
      <c r="J539" s="85"/>
      <c r="K539" s="85"/>
      <c r="L539" s="85"/>
      <c r="M539" s="85"/>
      <c r="N539" s="85"/>
      <c r="O539" s="85"/>
      <c r="P539" s="85"/>
      <c r="Q539" s="85"/>
      <c r="R539" s="85"/>
      <c r="S539" s="85"/>
      <c r="T539" s="85"/>
      <c r="U539" s="85"/>
      <c r="V539" s="85"/>
      <c r="W539" s="85"/>
      <c r="X539" s="85"/>
      <c r="Y539" s="85"/>
      <c r="Z539" s="85"/>
    </row>
    <row r="540" spans="1:26" ht="12.75">
      <c r="A540" s="85"/>
      <c r="B540" s="85"/>
      <c r="C540" s="85"/>
      <c r="D540" s="94"/>
      <c r="E540" s="85"/>
      <c r="F540" s="85"/>
      <c r="G540" s="95"/>
      <c r="H540" s="85"/>
      <c r="I540" s="85"/>
      <c r="J540" s="85"/>
      <c r="K540" s="85"/>
      <c r="L540" s="85"/>
      <c r="M540" s="85"/>
      <c r="N540" s="85"/>
      <c r="O540" s="85"/>
      <c r="P540" s="85"/>
      <c r="Q540" s="85"/>
      <c r="R540" s="85"/>
      <c r="S540" s="85"/>
      <c r="T540" s="85"/>
      <c r="U540" s="85"/>
      <c r="V540" s="85"/>
      <c r="W540" s="85"/>
      <c r="X540" s="85"/>
      <c r="Y540" s="85"/>
      <c r="Z540" s="85"/>
    </row>
    <row r="541" spans="1:26" ht="12.75">
      <c r="A541" s="85"/>
      <c r="B541" s="85"/>
      <c r="C541" s="85"/>
      <c r="D541" s="94"/>
      <c r="E541" s="85"/>
      <c r="F541" s="85"/>
      <c r="G541" s="95"/>
      <c r="H541" s="85"/>
      <c r="I541" s="85"/>
      <c r="J541" s="85"/>
      <c r="K541" s="85"/>
      <c r="L541" s="85"/>
      <c r="M541" s="85"/>
      <c r="N541" s="85"/>
      <c r="O541" s="85"/>
      <c r="P541" s="85"/>
      <c r="Q541" s="85"/>
      <c r="R541" s="85"/>
      <c r="S541" s="85"/>
      <c r="T541" s="85"/>
      <c r="U541" s="85"/>
      <c r="V541" s="85"/>
      <c r="W541" s="85"/>
      <c r="X541" s="85"/>
      <c r="Y541" s="85"/>
      <c r="Z541" s="85"/>
    </row>
    <row r="542" spans="1:26" ht="12.75">
      <c r="A542" s="85"/>
      <c r="B542" s="85"/>
      <c r="C542" s="85"/>
      <c r="D542" s="94"/>
      <c r="E542" s="85"/>
      <c r="F542" s="85"/>
      <c r="G542" s="95"/>
      <c r="H542" s="85"/>
      <c r="I542" s="85"/>
      <c r="J542" s="85"/>
      <c r="K542" s="85"/>
      <c r="L542" s="85"/>
      <c r="M542" s="85"/>
      <c r="N542" s="85"/>
      <c r="O542" s="85"/>
      <c r="P542" s="85"/>
      <c r="Q542" s="85"/>
      <c r="R542" s="85"/>
      <c r="S542" s="85"/>
      <c r="T542" s="85"/>
      <c r="U542" s="85"/>
      <c r="V542" s="85"/>
      <c r="W542" s="85"/>
      <c r="X542" s="85"/>
      <c r="Y542" s="85"/>
      <c r="Z542" s="85"/>
    </row>
    <row r="543" spans="1:26" ht="12.75">
      <c r="A543" s="85"/>
      <c r="B543" s="85"/>
      <c r="C543" s="85"/>
      <c r="D543" s="94"/>
      <c r="E543" s="85"/>
      <c r="F543" s="85"/>
      <c r="G543" s="95"/>
      <c r="H543" s="85"/>
      <c r="I543" s="85"/>
      <c r="J543" s="85"/>
      <c r="K543" s="85"/>
      <c r="L543" s="85"/>
      <c r="M543" s="85"/>
      <c r="N543" s="85"/>
      <c r="O543" s="85"/>
      <c r="P543" s="85"/>
      <c r="Q543" s="85"/>
      <c r="R543" s="85"/>
      <c r="S543" s="85"/>
      <c r="T543" s="85"/>
      <c r="U543" s="85"/>
      <c r="V543" s="85"/>
      <c r="W543" s="85"/>
      <c r="X543" s="85"/>
      <c r="Y543" s="85"/>
      <c r="Z543" s="85"/>
    </row>
    <row r="544" spans="1:26" ht="12.75">
      <c r="A544" s="85"/>
      <c r="B544" s="85"/>
      <c r="C544" s="85"/>
      <c r="D544" s="94"/>
      <c r="E544" s="85"/>
      <c r="F544" s="85"/>
      <c r="G544" s="95"/>
      <c r="H544" s="85"/>
      <c r="I544" s="85"/>
      <c r="J544" s="85"/>
      <c r="K544" s="85"/>
      <c r="L544" s="85"/>
      <c r="M544" s="85"/>
      <c r="N544" s="85"/>
      <c r="O544" s="85"/>
      <c r="P544" s="85"/>
      <c r="Q544" s="85"/>
      <c r="R544" s="85"/>
      <c r="S544" s="85"/>
      <c r="T544" s="85"/>
      <c r="U544" s="85"/>
      <c r="V544" s="85"/>
      <c r="W544" s="85"/>
      <c r="X544" s="85"/>
      <c r="Y544" s="85"/>
      <c r="Z544" s="85"/>
    </row>
    <row r="545" spans="1:26" ht="12.75">
      <c r="A545" s="85"/>
      <c r="B545" s="85"/>
      <c r="C545" s="85"/>
      <c r="D545" s="94"/>
      <c r="E545" s="85"/>
      <c r="F545" s="85"/>
      <c r="G545" s="95"/>
      <c r="H545" s="85"/>
      <c r="I545" s="85"/>
      <c r="J545" s="85"/>
      <c r="K545" s="85"/>
      <c r="L545" s="85"/>
      <c r="M545" s="85"/>
      <c r="N545" s="85"/>
      <c r="O545" s="85"/>
      <c r="P545" s="85"/>
      <c r="Q545" s="85"/>
      <c r="R545" s="85"/>
      <c r="S545" s="85"/>
      <c r="T545" s="85"/>
      <c r="U545" s="85"/>
      <c r="V545" s="85"/>
      <c r="W545" s="85"/>
      <c r="X545" s="85"/>
      <c r="Y545" s="85"/>
      <c r="Z545" s="85"/>
    </row>
    <row r="546" spans="1:26" ht="12.75">
      <c r="A546" s="85"/>
      <c r="B546" s="85"/>
      <c r="C546" s="85"/>
      <c r="D546" s="94"/>
      <c r="E546" s="85"/>
      <c r="F546" s="85"/>
      <c r="G546" s="95"/>
      <c r="H546" s="85"/>
      <c r="I546" s="85"/>
      <c r="J546" s="85"/>
      <c r="K546" s="85"/>
      <c r="L546" s="85"/>
      <c r="M546" s="85"/>
      <c r="N546" s="85"/>
      <c r="O546" s="85"/>
      <c r="P546" s="85"/>
      <c r="Q546" s="85"/>
      <c r="R546" s="85"/>
      <c r="S546" s="85"/>
      <c r="T546" s="85"/>
      <c r="U546" s="85"/>
      <c r="V546" s="85"/>
      <c r="W546" s="85"/>
      <c r="X546" s="85"/>
      <c r="Y546" s="85"/>
      <c r="Z546" s="85"/>
    </row>
    <row r="547" spans="1:26" ht="12.75">
      <c r="A547" s="85"/>
      <c r="B547" s="85"/>
      <c r="C547" s="85"/>
      <c r="D547" s="94"/>
      <c r="E547" s="85"/>
      <c r="F547" s="85"/>
      <c r="G547" s="95"/>
      <c r="H547" s="85"/>
      <c r="I547" s="85"/>
      <c r="J547" s="85"/>
      <c r="K547" s="85"/>
      <c r="L547" s="85"/>
      <c r="M547" s="85"/>
      <c r="N547" s="85"/>
      <c r="O547" s="85"/>
      <c r="P547" s="85"/>
      <c r="Q547" s="85"/>
      <c r="R547" s="85"/>
      <c r="S547" s="85"/>
      <c r="T547" s="85"/>
      <c r="U547" s="85"/>
      <c r="V547" s="85"/>
      <c r="W547" s="85"/>
      <c r="X547" s="85"/>
      <c r="Y547" s="85"/>
      <c r="Z547" s="85"/>
    </row>
    <row r="548" spans="1:26" ht="12.75">
      <c r="A548" s="85"/>
      <c r="B548" s="85"/>
      <c r="C548" s="85"/>
      <c r="D548" s="94"/>
      <c r="E548" s="85"/>
      <c r="F548" s="85"/>
      <c r="G548" s="95"/>
      <c r="H548" s="85"/>
      <c r="I548" s="85"/>
      <c r="J548" s="85"/>
      <c r="K548" s="85"/>
      <c r="L548" s="85"/>
      <c r="M548" s="85"/>
      <c r="N548" s="85"/>
      <c r="O548" s="85"/>
      <c r="P548" s="85"/>
      <c r="Q548" s="85"/>
      <c r="R548" s="85"/>
      <c r="S548" s="85"/>
      <c r="T548" s="85"/>
      <c r="U548" s="85"/>
      <c r="V548" s="85"/>
      <c r="W548" s="85"/>
      <c r="X548" s="85"/>
      <c r="Y548" s="85"/>
      <c r="Z548" s="85"/>
    </row>
    <row r="549" spans="1:26" ht="12.75">
      <c r="A549" s="85"/>
      <c r="B549" s="85"/>
      <c r="C549" s="85"/>
      <c r="D549" s="94"/>
      <c r="E549" s="85"/>
      <c r="F549" s="85"/>
      <c r="G549" s="95"/>
      <c r="H549" s="85"/>
      <c r="I549" s="85"/>
      <c r="J549" s="85"/>
      <c r="K549" s="85"/>
      <c r="L549" s="85"/>
      <c r="M549" s="85"/>
      <c r="N549" s="85"/>
      <c r="O549" s="85"/>
      <c r="P549" s="85"/>
      <c r="Q549" s="85"/>
      <c r="R549" s="85"/>
      <c r="S549" s="85"/>
      <c r="T549" s="85"/>
      <c r="U549" s="85"/>
      <c r="V549" s="85"/>
      <c r="W549" s="85"/>
      <c r="X549" s="85"/>
      <c r="Y549" s="85"/>
      <c r="Z549" s="85"/>
    </row>
    <row r="550" spans="1:26" ht="12.75">
      <c r="A550" s="85"/>
      <c r="B550" s="85"/>
      <c r="C550" s="85"/>
      <c r="D550" s="94"/>
      <c r="E550" s="85"/>
      <c r="F550" s="85"/>
      <c r="G550" s="95"/>
      <c r="H550" s="85"/>
      <c r="I550" s="85"/>
      <c r="J550" s="85"/>
      <c r="K550" s="85"/>
      <c r="L550" s="85"/>
      <c r="M550" s="85"/>
      <c r="N550" s="85"/>
      <c r="O550" s="85"/>
      <c r="P550" s="85"/>
      <c r="Q550" s="85"/>
      <c r="R550" s="85"/>
      <c r="S550" s="85"/>
      <c r="T550" s="85"/>
      <c r="U550" s="85"/>
      <c r="V550" s="85"/>
      <c r="W550" s="85"/>
      <c r="X550" s="85"/>
      <c r="Y550" s="85"/>
      <c r="Z550" s="85"/>
    </row>
    <row r="551" spans="1:26" ht="12.75">
      <c r="A551" s="85"/>
      <c r="B551" s="85"/>
      <c r="C551" s="85"/>
      <c r="D551" s="94"/>
      <c r="E551" s="85"/>
      <c r="F551" s="85"/>
      <c r="G551" s="95"/>
      <c r="H551" s="85"/>
      <c r="I551" s="85"/>
      <c r="J551" s="85"/>
      <c r="K551" s="85"/>
      <c r="L551" s="85"/>
      <c r="M551" s="85"/>
      <c r="N551" s="85"/>
      <c r="O551" s="85"/>
      <c r="P551" s="85"/>
      <c r="Q551" s="85"/>
      <c r="R551" s="85"/>
      <c r="S551" s="85"/>
      <c r="T551" s="85"/>
      <c r="U551" s="85"/>
      <c r="V551" s="85"/>
      <c r="W551" s="85"/>
      <c r="X551" s="85"/>
      <c r="Y551" s="85"/>
      <c r="Z551" s="85"/>
    </row>
    <row r="552" spans="1:26" ht="12.75">
      <c r="A552" s="85"/>
      <c r="B552" s="85"/>
      <c r="C552" s="85"/>
      <c r="D552" s="94"/>
      <c r="E552" s="85"/>
      <c r="F552" s="85"/>
      <c r="G552" s="95"/>
      <c r="H552" s="85"/>
      <c r="I552" s="85"/>
      <c r="J552" s="85"/>
      <c r="K552" s="85"/>
      <c r="L552" s="85"/>
      <c r="M552" s="85"/>
      <c r="N552" s="85"/>
      <c r="O552" s="85"/>
      <c r="P552" s="85"/>
      <c r="Q552" s="85"/>
      <c r="R552" s="85"/>
      <c r="S552" s="85"/>
      <c r="T552" s="85"/>
      <c r="U552" s="85"/>
      <c r="V552" s="85"/>
      <c r="W552" s="85"/>
      <c r="X552" s="85"/>
      <c r="Y552" s="85"/>
      <c r="Z552" s="85"/>
    </row>
    <row r="553" spans="1:26" ht="12.75">
      <c r="A553" s="85"/>
      <c r="B553" s="85"/>
      <c r="C553" s="85"/>
      <c r="D553" s="94"/>
      <c r="E553" s="85"/>
      <c r="F553" s="85"/>
      <c r="G553" s="95"/>
      <c r="H553" s="85"/>
      <c r="I553" s="85"/>
      <c r="J553" s="85"/>
      <c r="K553" s="85"/>
      <c r="L553" s="85"/>
      <c r="M553" s="85"/>
      <c r="N553" s="85"/>
      <c r="O553" s="85"/>
      <c r="P553" s="85"/>
      <c r="Q553" s="85"/>
      <c r="R553" s="85"/>
      <c r="S553" s="85"/>
      <c r="T553" s="85"/>
      <c r="U553" s="85"/>
      <c r="V553" s="85"/>
      <c r="W553" s="85"/>
      <c r="X553" s="85"/>
      <c r="Y553" s="85"/>
      <c r="Z553" s="85"/>
    </row>
    <row r="554" spans="1:26" ht="12.75">
      <c r="A554" s="85"/>
      <c r="B554" s="85"/>
      <c r="C554" s="85"/>
      <c r="D554" s="94"/>
      <c r="E554" s="85"/>
      <c r="F554" s="85"/>
      <c r="G554" s="95"/>
      <c r="H554" s="85"/>
      <c r="I554" s="85"/>
      <c r="J554" s="85"/>
      <c r="K554" s="85"/>
      <c r="L554" s="85"/>
      <c r="M554" s="85"/>
      <c r="N554" s="85"/>
      <c r="O554" s="85"/>
      <c r="P554" s="85"/>
      <c r="Q554" s="85"/>
      <c r="R554" s="85"/>
      <c r="S554" s="85"/>
      <c r="T554" s="85"/>
      <c r="U554" s="85"/>
      <c r="V554" s="85"/>
      <c r="W554" s="85"/>
      <c r="X554" s="85"/>
      <c r="Y554" s="85"/>
      <c r="Z554" s="85"/>
    </row>
    <row r="555" spans="1:26" ht="12.75">
      <c r="A555" s="85"/>
      <c r="B555" s="85"/>
      <c r="C555" s="85"/>
      <c r="D555" s="94"/>
      <c r="E555" s="85"/>
      <c r="F555" s="85"/>
      <c r="G555" s="95"/>
      <c r="H555" s="85"/>
      <c r="I555" s="85"/>
      <c r="J555" s="85"/>
      <c r="K555" s="85"/>
      <c r="L555" s="85"/>
      <c r="M555" s="85"/>
      <c r="N555" s="85"/>
      <c r="O555" s="85"/>
      <c r="P555" s="85"/>
      <c r="Q555" s="85"/>
      <c r="R555" s="85"/>
      <c r="S555" s="85"/>
      <c r="T555" s="85"/>
      <c r="U555" s="85"/>
      <c r="V555" s="85"/>
      <c r="W555" s="85"/>
      <c r="X555" s="85"/>
      <c r="Y555" s="85"/>
      <c r="Z555" s="85"/>
    </row>
    <row r="556" spans="1:26" ht="12.75">
      <c r="A556" s="85"/>
      <c r="B556" s="85"/>
      <c r="C556" s="85"/>
      <c r="D556" s="94"/>
      <c r="E556" s="85"/>
      <c r="F556" s="85"/>
      <c r="G556" s="95"/>
      <c r="H556" s="85"/>
      <c r="I556" s="85"/>
      <c r="J556" s="85"/>
      <c r="K556" s="85"/>
      <c r="L556" s="85"/>
      <c r="M556" s="85"/>
      <c r="N556" s="85"/>
      <c r="O556" s="85"/>
      <c r="P556" s="85"/>
      <c r="Q556" s="85"/>
      <c r="R556" s="85"/>
      <c r="S556" s="85"/>
      <c r="T556" s="85"/>
      <c r="U556" s="85"/>
      <c r="V556" s="85"/>
      <c r="W556" s="85"/>
      <c r="X556" s="85"/>
      <c r="Y556" s="85"/>
      <c r="Z556" s="85"/>
    </row>
    <row r="557" spans="1:26" ht="12.75">
      <c r="A557" s="85"/>
      <c r="B557" s="85"/>
      <c r="C557" s="85"/>
      <c r="D557" s="94"/>
      <c r="E557" s="85"/>
      <c r="F557" s="85"/>
      <c r="G557" s="95"/>
      <c r="H557" s="85"/>
      <c r="I557" s="85"/>
      <c r="J557" s="85"/>
      <c r="K557" s="85"/>
      <c r="L557" s="85"/>
      <c r="M557" s="85"/>
      <c r="N557" s="85"/>
      <c r="O557" s="85"/>
      <c r="P557" s="85"/>
      <c r="Q557" s="85"/>
      <c r="R557" s="85"/>
      <c r="S557" s="85"/>
      <c r="T557" s="85"/>
      <c r="U557" s="85"/>
      <c r="V557" s="85"/>
      <c r="W557" s="85"/>
      <c r="X557" s="85"/>
      <c r="Y557" s="85"/>
      <c r="Z557" s="85"/>
    </row>
    <row r="558" spans="1:26" ht="12.75">
      <c r="A558" s="85"/>
      <c r="B558" s="85"/>
      <c r="C558" s="85"/>
      <c r="D558" s="94"/>
      <c r="E558" s="85"/>
      <c r="F558" s="85"/>
      <c r="G558" s="95"/>
      <c r="H558" s="85"/>
      <c r="I558" s="85"/>
      <c r="J558" s="85"/>
      <c r="K558" s="85"/>
      <c r="L558" s="85"/>
      <c r="M558" s="85"/>
      <c r="N558" s="85"/>
      <c r="O558" s="85"/>
      <c r="P558" s="85"/>
      <c r="Q558" s="85"/>
      <c r="R558" s="85"/>
      <c r="S558" s="85"/>
      <c r="T558" s="85"/>
      <c r="U558" s="85"/>
      <c r="V558" s="85"/>
      <c r="W558" s="85"/>
      <c r="X558" s="85"/>
      <c r="Y558" s="85"/>
      <c r="Z558" s="85"/>
    </row>
    <row r="559" spans="1:26" ht="12.75">
      <c r="A559" s="85"/>
      <c r="B559" s="85"/>
      <c r="C559" s="85"/>
      <c r="D559" s="94"/>
      <c r="E559" s="85"/>
      <c r="F559" s="85"/>
      <c r="G559" s="95"/>
      <c r="H559" s="85"/>
      <c r="I559" s="85"/>
      <c r="J559" s="85"/>
      <c r="K559" s="85"/>
      <c r="L559" s="85"/>
      <c r="M559" s="85"/>
      <c r="N559" s="85"/>
      <c r="O559" s="85"/>
      <c r="P559" s="85"/>
      <c r="Q559" s="85"/>
      <c r="R559" s="85"/>
      <c r="S559" s="85"/>
      <c r="T559" s="85"/>
      <c r="U559" s="85"/>
      <c r="V559" s="85"/>
      <c r="W559" s="85"/>
      <c r="X559" s="85"/>
      <c r="Y559" s="85"/>
      <c r="Z559" s="85"/>
    </row>
    <row r="560" spans="1:26" ht="12.75">
      <c r="A560" s="85"/>
      <c r="B560" s="85"/>
      <c r="C560" s="85"/>
      <c r="D560" s="94"/>
      <c r="E560" s="85"/>
      <c r="F560" s="85"/>
      <c r="G560" s="95"/>
      <c r="H560" s="85"/>
      <c r="I560" s="85"/>
      <c r="J560" s="85"/>
      <c r="K560" s="85"/>
      <c r="L560" s="85"/>
      <c r="M560" s="85"/>
      <c r="N560" s="85"/>
      <c r="O560" s="85"/>
      <c r="P560" s="85"/>
      <c r="Q560" s="85"/>
      <c r="R560" s="85"/>
      <c r="S560" s="85"/>
      <c r="T560" s="85"/>
      <c r="U560" s="85"/>
      <c r="V560" s="85"/>
      <c r="W560" s="85"/>
      <c r="X560" s="85"/>
      <c r="Y560" s="85"/>
      <c r="Z560" s="85"/>
    </row>
    <row r="561" spans="1:26" ht="12.75">
      <c r="A561" s="85"/>
      <c r="B561" s="85"/>
      <c r="C561" s="85"/>
      <c r="D561" s="94"/>
      <c r="E561" s="85"/>
      <c r="F561" s="85"/>
      <c r="G561" s="95"/>
      <c r="H561" s="85"/>
      <c r="I561" s="85"/>
      <c r="J561" s="85"/>
      <c r="K561" s="85"/>
      <c r="L561" s="85"/>
      <c r="M561" s="85"/>
      <c r="N561" s="85"/>
      <c r="O561" s="85"/>
      <c r="P561" s="85"/>
      <c r="Q561" s="85"/>
      <c r="R561" s="85"/>
      <c r="S561" s="85"/>
      <c r="T561" s="85"/>
      <c r="U561" s="85"/>
      <c r="V561" s="85"/>
      <c r="W561" s="85"/>
      <c r="X561" s="85"/>
      <c r="Y561" s="85"/>
      <c r="Z561" s="85"/>
    </row>
    <row r="562" spans="1:26" ht="12.75">
      <c r="A562" s="85"/>
      <c r="B562" s="85"/>
      <c r="C562" s="85"/>
      <c r="D562" s="94"/>
      <c r="E562" s="85"/>
      <c r="F562" s="85"/>
      <c r="G562" s="95"/>
      <c r="H562" s="85"/>
      <c r="I562" s="85"/>
      <c r="J562" s="85"/>
      <c r="K562" s="85"/>
      <c r="L562" s="85"/>
      <c r="M562" s="85"/>
      <c r="N562" s="85"/>
      <c r="O562" s="85"/>
      <c r="P562" s="85"/>
      <c r="Q562" s="85"/>
      <c r="R562" s="85"/>
      <c r="S562" s="85"/>
      <c r="T562" s="85"/>
      <c r="U562" s="85"/>
      <c r="V562" s="85"/>
      <c r="W562" s="85"/>
      <c r="X562" s="85"/>
      <c r="Y562" s="85"/>
      <c r="Z562" s="85"/>
    </row>
    <row r="563" spans="1:26" ht="12.75">
      <c r="A563" s="85"/>
      <c r="B563" s="85"/>
      <c r="C563" s="85"/>
      <c r="D563" s="94"/>
      <c r="E563" s="85"/>
      <c r="F563" s="85"/>
      <c r="G563" s="95"/>
      <c r="H563" s="85"/>
      <c r="I563" s="85"/>
      <c r="J563" s="85"/>
      <c r="K563" s="85"/>
      <c r="L563" s="85"/>
      <c r="M563" s="85"/>
      <c r="N563" s="85"/>
      <c r="O563" s="85"/>
      <c r="P563" s="85"/>
      <c r="Q563" s="85"/>
      <c r="R563" s="85"/>
      <c r="S563" s="85"/>
      <c r="T563" s="85"/>
      <c r="U563" s="85"/>
      <c r="V563" s="85"/>
      <c r="W563" s="85"/>
      <c r="X563" s="85"/>
      <c r="Y563" s="85"/>
      <c r="Z563" s="85"/>
    </row>
    <row r="564" spans="1:26" ht="12.75">
      <c r="A564" s="85"/>
      <c r="B564" s="85"/>
      <c r="C564" s="85"/>
      <c r="D564" s="94"/>
      <c r="E564" s="85"/>
      <c r="F564" s="85"/>
      <c r="G564" s="95"/>
      <c r="H564" s="85"/>
      <c r="I564" s="85"/>
      <c r="J564" s="85"/>
      <c r="K564" s="85"/>
      <c r="L564" s="85"/>
      <c r="M564" s="85"/>
      <c r="N564" s="85"/>
      <c r="O564" s="85"/>
      <c r="P564" s="85"/>
      <c r="Q564" s="85"/>
      <c r="R564" s="85"/>
      <c r="S564" s="85"/>
      <c r="T564" s="85"/>
      <c r="U564" s="85"/>
      <c r="V564" s="85"/>
      <c r="W564" s="85"/>
      <c r="X564" s="85"/>
      <c r="Y564" s="85"/>
      <c r="Z564" s="85"/>
    </row>
    <row r="565" spans="1:26" ht="12.75">
      <c r="A565" s="85"/>
      <c r="B565" s="85"/>
      <c r="C565" s="85"/>
      <c r="D565" s="94"/>
      <c r="E565" s="85"/>
      <c r="F565" s="85"/>
      <c r="G565" s="95"/>
      <c r="H565" s="85"/>
      <c r="I565" s="85"/>
      <c r="J565" s="85"/>
      <c r="K565" s="85"/>
      <c r="L565" s="85"/>
      <c r="M565" s="85"/>
      <c r="N565" s="85"/>
      <c r="O565" s="85"/>
      <c r="P565" s="85"/>
      <c r="Q565" s="85"/>
      <c r="R565" s="85"/>
      <c r="S565" s="85"/>
      <c r="T565" s="85"/>
      <c r="U565" s="85"/>
      <c r="V565" s="85"/>
      <c r="W565" s="85"/>
      <c r="X565" s="85"/>
      <c r="Y565" s="85"/>
      <c r="Z565" s="85"/>
    </row>
    <row r="566" spans="1:26" ht="12.75">
      <c r="A566" s="85"/>
      <c r="B566" s="85"/>
      <c r="C566" s="85"/>
      <c r="D566" s="94"/>
      <c r="E566" s="85"/>
      <c r="F566" s="85"/>
      <c r="G566" s="95"/>
      <c r="H566" s="85"/>
      <c r="I566" s="85"/>
      <c r="J566" s="85"/>
      <c r="K566" s="85"/>
      <c r="L566" s="85"/>
      <c r="M566" s="85"/>
      <c r="N566" s="85"/>
      <c r="O566" s="85"/>
      <c r="P566" s="85"/>
      <c r="Q566" s="85"/>
      <c r="R566" s="85"/>
      <c r="S566" s="85"/>
      <c r="T566" s="85"/>
      <c r="U566" s="85"/>
      <c r="V566" s="85"/>
      <c r="W566" s="85"/>
      <c r="X566" s="85"/>
      <c r="Y566" s="85"/>
      <c r="Z566" s="85"/>
    </row>
    <row r="567" spans="1:26" ht="12.75">
      <c r="A567" s="85"/>
      <c r="B567" s="85"/>
      <c r="C567" s="85"/>
      <c r="D567" s="94"/>
      <c r="E567" s="85"/>
      <c r="F567" s="85"/>
      <c r="G567" s="95"/>
      <c r="H567" s="85"/>
      <c r="I567" s="85"/>
      <c r="J567" s="85"/>
      <c r="K567" s="85"/>
      <c r="L567" s="85"/>
      <c r="M567" s="85"/>
      <c r="N567" s="85"/>
      <c r="O567" s="85"/>
      <c r="P567" s="85"/>
      <c r="Q567" s="85"/>
      <c r="R567" s="85"/>
      <c r="S567" s="85"/>
      <c r="T567" s="85"/>
      <c r="U567" s="85"/>
      <c r="V567" s="85"/>
      <c r="W567" s="85"/>
      <c r="X567" s="85"/>
      <c r="Y567" s="85"/>
      <c r="Z567" s="85"/>
    </row>
    <row r="568" spans="1:26" ht="12.75">
      <c r="A568" s="85"/>
      <c r="B568" s="85"/>
      <c r="C568" s="85"/>
      <c r="D568" s="94"/>
      <c r="E568" s="85"/>
      <c r="F568" s="85"/>
      <c r="G568" s="95"/>
      <c r="H568" s="85"/>
      <c r="I568" s="85"/>
      <c r="J568" s="85"/>
      <c r="K568" s="85"/>
      <c r="L568" s="85"/>
      <c r="M568" s="85"/>
      <c r="N568" s="85"/>
      <c r="O568" s="85"/>
      <c r="P568" s="85"/>
      <c r="Q568" s="85"/>
      <c r="R568" s="85"/>
      <c r="S568" s="85"/>
      <c r="T568" s="85"/>
      <c r="U568" s="85"/>
      <c r="V568" s="85"/>
      <c r="W568" s="85"/>
      <c r="X568" s="85"/>
      <c r="Y568" s="85"/>
      <c r="Z568" s="85"/>
    </row>
    <row r="569" spans="1:26" ht="12.75">
      <c r="A569" s="85"/>
      <c r="B569" s="85"/>
      <c r="C569" s="85"/>
      <c r="D569" s="94"/>
      <c r="E569" s="85"/>
      <c r="F569" s="85"/>
      <c r="G569" s="95"/>
      <c r="H569" s="85"/>
      <c r="I569" s="85"/>
      <c r="J569" s="85"/>
      <c r="K569" s="85"/>
      <c r="L569" s="85"/>
      <c r="M569" s="85"/>
      <c r="N569" s="85"/>
      <c r="O569" s="85"/>
      <c r="P569" s="85"/>
      <c r="Q569" s="85"/>
      <c r="R569" s="85"/>
      <c r="S569" s="85"/>
      <c r="T569" s="85"/>
      <c r="U569" s="85"/>
      <c r="V569" s="85"/>
      <c r="W569" s="85"/>
      <c r="X569" s="85"/>
      <c r="Y569" s="85"/>
      <c r="Z569" s="85"/>
    </row>
    <row r="570" spans="1:26" ht="12.75">
      <c r="A570" s="85"/>
      <c r="B570" s="85"/>
      <c r="C570" s="85"/>
      <c r="D570" s="94"/>
      <c r="E570" s="85"/>
      <c r="F570" s="85"/>
      <c r="G570" s="95"/>
      <c r="H570" s="85"/>
      <c r="I570" s="85"/>
      <c r="J570" s="85"/>
      <c r="K570" s="85"/>
      <c r="L570" s="85"/>
      <c r="M570" s="85"/>
      <c r="N570" s="85"/>
      <c r="O570" s="85"/>
      <c r="P570" s="85"/>
      <c r="Q570" s="85"/>
      <c r="R570" s="85"/>
      <c r="S570" s="85"/>
      <c r="T570" s="85"/>
      <c r="U570" s="85"/>
      <c r="V570" s="85"/>
      <c r="W570" s="85"/>
      <c r="X570" s="85"/>
      <c r="Y570" s="85"/>
      <c r="Z570" s="85"/>
    </row>
    <row r="571" spans="1:26" ht="12.75">
      <c r="A571" s="85"/>
      <c r="B571" s="85"/>
      <c r="C571" s="85"/>
      <c r="D571" s="94"/>
      <c r="E571" s="85"/>
      <c r="F571" s="85"/>
      <c r="G571" s="95"/>
      <c r="H571" s="85"/>
      <c r="I571" s="85"/>
      <c r="J571" s="85"/>
      <c r="K571" s="85"/>
      <c r="L571" s="85"/>
      <c r="M571" s="85"/>
      <c r="N571" s="85"/>
      <c r="O571" s="85"/>
      <c r="P571" s="85"/>
      <c r="Q571" s="85"/>
      <c r="R571" s="85"/>
      <c r="S571" s="85"/>
      <c r="T571" s="85"/>
      <c r="U571" s="85"/>
      <c r="V571" s="85"/>
      <c r="W571" s="85"/>
      <c r="X571" s="85"/>
      <c r="Y571" s="85"/>
      <c r="Z571" s="85"/>
    </row>
    <row r="572" spans="1:26" ht="12.75">
      <c r="A572" s="85"/>
      <c r="B572" s="85"/>
      <c r="C572" s="85"/>
      <c r="D572" s="94"/>
      <c r="E572" s="85"/>
      <c r="F572" s="85"/>
      <c r="G572" s="95"/>
      <c r="H572" s="85"/>
      <c r="I572" s="85"/>
      <c r="J572" s="85"/>
      <c r="K572" s="85"/>
      <c r="L572" s="85"/>
      <c r="M572" s="85"/>
      <c r="N572" s="85"/>
      <c r="O572" s="85"/>
      <c r="P572" s="85"/>
      <c r="Q572" s="85"/>
      <c r="R572" s="85"/>
      <c r="S572" s="85"/>
      <c r="T572" s="85"/>
      <c r="U572" s="85"/>
      <c r="V572" s="85"/>
      <c r="W572" s="85"/>
      <c r="X572" s="85"/>
      <c r="Y572" s="85"/>
      <c r="Z572" s="85"/>
    </row>
    <row r="573" spans="1:26" ht="12.75">
      <c r="A573" s="85"/>
      <c r="B573" s="85"/>
      <c r="C573" s="85"/>
      <c r="D573" s="94"/>
      <c r="E573" s="85"/>
      <c r="F573" s="85"/>
      <c r="G573" s="95"/>
      <c r="H573" s="85"/>
      <c r="I573" s="85"/>
      <c r="J573" s="85"/>
      <c r="K573" s="85"/>
      <c r="L573" s="85"/>
      <c r="M573" s="85"/>
      <c r="N573" s="85"/>
      <c r="O573" s="85"/>
      <c r="P573" s="85"/>
      <c r="Q573" s="85"/>
      <c r="R573" s="85"/>
      <c r="S573" s="85"/>
      <c r="T573" s="85"/>
      <c r="U573" s="85"/>
      <c r="V573" s="85"/>
      <c r="W573" s="85"/>
      <c r="X573" s="85"/>
      <c r="Y573" s="85"/>
      <c r="Z573" s="85"/>
    </row>
    <row r="574" spans="1:26" ht="12.75">
      <c r="A574" s="85"/>
      <c r="B574" s="85"/>
      <c r="C574" s="85"/>
      <c r="D574" s="94"/>
      <c r="E574" s="85"/>
      <c r="F574" s="85"/>
      <c r="G574" s="95"/>
      <c r="H574" s="85"/>
      <c r="I574" s="85"/>
      <c r="J574" s="85"/>
      <c r="K574" s="85"/>
      <c r="L574" s="85"/>
      <c r="M574" s="85"/>
      <c r="N574" s="85"/>
      <c r="O574" s="85"/>
      <c r="P574" s="85"/>
      <c r="Q574" s="85"/>
      <c r="R574" s="85"/>
      <c r="S574" s="85"/>
      <c r="T574" s="85"/>
      <c r="U574" s="85"/>
      <c r="V574" s="85"/>
      <c r="W574" s="85"/>
      <c r="X574" s="85"/>
      <c r="Y574" s="85"/>
      <c r="Z574" s="85"/>
    </row>
    <row r="575" spans="1:26" ht="12.75">
      <c r="A575" s="85"/>
      <c r="B575" s="85"/>
      <c r="C575" s="85"/>
      <c r="D575" s="94"/>
      <c r="E575" s="85"/>
      <c r="F575" s="85"/>
      <c r="G575" s="95"/>
      <c r="H575" s="85"/>
      <c r="I575" s="85"/>
      <c r="J575" s="85"/>
      <c r="K575" s="85"/>
      <c r="L575" s="85"/>
      <c r="M575" s="85"/>
      <c r="N575" s="85"/>
      <c r="O575" s="85"/>
      <c r="P575" s="85"/>
      <c r="Q575" s="85"/>
      <c r="R575" s="85"/>
      <c r="S575" s="85"/>
      <c r="T575" s="85"/>
      <c r="U575" s="85"/>
      <c r="V575" s="85"/>
      <c r="W575" s="85"/>
      <c r="X575" s="85"/>
      <c r="Y575" s="85"/>
      <c r="Z575" s="85"/>
    </row>
    <row r="576" spans="1:26" ht="12.75">
      <c r="A576" s="85"/>
      <c r="B576" s="85"/>
      <c r="C576" s="85"/>
      <c r="D576" s="94"/>
      <c r="E576" s="85"/>
      <c r="F576" s="85"/>
      <c r="G576" s="95"/>
      <c r="H576" s="85"/>
      <c r="I576" s="85"/>
      <c r="J576" s="85"/>
      <c r="K576" s="85"/>
      <c r="L576" s="85"/>
      <c r="M576" s="85"/>
      <c r="N576" s="85"/>
      <c r="O576" s="85"/>
      <c r="P576" s="85"/>
      <c r="Q576" s="85"/>
      <c r="R576" s="85"/>
      <c r="S576" s="85"/>
      <c r="T576" s="85"/>
      <c r="U576" s="85"/>
      <c r="V576" s="85"/>
      <c r="W576" s="85"/>
      <c r="X576" s="85"/>
      <c r="Y576" s="85"/>
      <c r="Z576" s="85"/>
    </row>
    <row r="577" spans="1:26" ht="12.75">
      <c r="A577" s="85"/>
      <c r="B577" s="85"/>
      <c r="C577" s="85"/>
      <c r="D577" s="94"/>
      <c r="E577" s="85"/>
      <c r="F577" s="85"/>
      <c r="G577" s="95"/>
      <c r="H577" s="85"/>
      <c r="I577" s="85"/>
      <c r="J577" s="85"/>
      <c r="K577" s="85"/>
      <c r="L577" s="85"/>
      <c r="M577" s="85"/>
      <c r="N577" s="85"/>
      <c r="O577" s="85"/>
      <c r="P577" s="85"/>
      <c r="Q577" s="85"/>
      <c r="R577" s="85"/>
      <c r="S577" s="85"/>
      <c r="T577" s="85"/>
      <c r="U577" s="85"/>
      <c r="V577" s="85"/>
      <c r="W577" s="85"/>
      <c r="X577" s="85"/>
      <c r="Y577" s="85"/>
      <c r="Z577" s="85"/>
    </row>
    <row r="578" spans="1:26" ht="12.75">
      <c r="A578" s="85"/>
      <c r="B578" s="85"/>
      <c r="C578" s="85"/>
      <c r="D578" s="94"/>
      <c r="E578" s="85"/>
      <c r="F578" s="85"/>
      <c r="G578" s="95"/>
      <c r="H578" s="85"/>
      <c r="I578" s="85"/>
      <c r="J578" s="85"/>
      <c r="K578" s="85"/>
      <c r="L578" s="85"/>
      <c r="M578" s="85"/>
      <c r="N578" s="85"/>
      <c r="O578" s="85"/>
      <c r="P578" s="85"/>
      <c r="Q578" s="85"/>
      <c r="R578" s="85"/>
      <c r="S578" s="85"/>
      <c r="T578" s="85"/>
      <c r="U578" s="85"/>
      <c r="V578" s="85"/>
      <c r="W578" s="85"/>
      <c r="X578" s="85"/>
      <c r="Y578" s="85"/>
      <c r="Z578" s="85"/>
    </row>
    <row r="579" spans="1:26" ht="12.75">
      <c r="A579" s="85"/>
      <c r="B579" s="85"/>
      <c r="C579" s="85"/>
      <c r="D579" s="94"/>
      <c r="E579" s="85"/>
      <c r="F579" s="85"/>
      <c r="G579" s="95"/>
      <c r="H579" s="85"/>
      <c r="I579" s="85"/>
      <c r="J579" s="85"/>
      <c r="K579" s="85"/>
      <c r="L579" s="85"/>
      <c r="M579" s="85"/>
      <c r="N579" s="85"/>
      <c r="O579" s="85"/>
      <c r="P579" s="85"/>
      <c r="Q579" s="85"/>
      <c r="R579" s="85"/>
      <c r="S579" s="85"/>
      <c r="T579" s="85"/>
      <c r="U579" s="85"/>
      <c r="V579" s="85"/>
      <c r="W579" s="85"/>
      <c r="X579" s="85"/>
      <c r="Y579" s="85"/>
      <c r="Z579" s="85"/>
    </row>
    <row r="580" spans="1:26" ht="12.75">
      <c r="A580" s="85"/>
      <c r="B580" s="85"/>
      <c r="C580" s="85"/>
      <c r="D580" s="94"/>
      <c r="E580" s="85"/>
      <c r="F580" s="85"/>
      <c r="G580" s="95"/>
      <c r="H580" s="85"/>
      <c r="I580" s="85"/>
      <c r="J580" s="85"/>
      <c r="K580" s="85"/>
      <c r="L580" s="85"/>
      <c r="M580" s="85"/>
      <c r="N580" s="85"/>
      <c r="O580" s="85"/>
      <c r="P580" s="85"/>
      <c r="Q580" s="85"/>
      <c r="R580" s="85"/>
      <c r="S580" s="85"/>
      <c r="T580" s="85"/>
      <c r="U580" s="85"/>
      <c r="V580" s="85"/>
      <c r="W580" s="85"/>
      <c r="X580" s="85"/>
      <c r="Y580" s="85"/>
      <c r="Z580" s="85"/>
    </row>
    <row r="581" spans="1:26" ht="12.75">
      <c r="A581" s="85"/>
      <c r="B581" s="85"/>
      <c r="C581" s="85"/>
      <c r="D581" s="94"/>
      <c r="E581" s="85"/>
      <c r="F581" s="85"/>
      <c r="G581" s="95"/>
      <c r="H581" s="85"/>
      <c r="I581" s="85"/>
      <c r="J581" s="85"/>
      <c r="K581" s="85"/>
      <c r="L581" s="85"/>
      <c r="M581" s="85"/>
      <c r="N581" s="85"/>
      <c r="O581" s="85"/>
      <c r="P581" s="85"/>
      <c r="Q581" s="85"/>
      <c r="R581" s="85"/>
      <c r="S581" s="85"/>
      <c r="T581" s="85"/>
      <c r="U581" s="85"/>
      <c r="V581" s="85"/>
      <c r="W581" s="85"/>
      <c r="X581" s="85"/>
      <c r="Y581" s="85"/>
      <c r="Z581" s="85"/>
    </row>
    <row r="582" spans="1:26" ht="12.75">
      <c r="A582" s="85"/>
      <c r="B582" s="85"/>
      <c r="C582" s="85"/>
      <c r="D582" s="94"/>
      <c r="E582" s="85"/>
      <c r="F582" s="85"/>
      <c r="G582" s="95"/>
      <c r="H582" s="85"/>
      <c r="I582" s="85"/>
      <c r="J582" s="85"/>
      <c r="K582" s="85"/>
      <c r="L582" s="85"/>
      <c r="M582" s="85"/>
      <c r="N582" s="85"/>
      <c r="O582" s="85"/>
      <c r="P582" s="85"/>
      <c r="Q582" s="85"/>
      <c r="R582" s="85"/>
      <c r="S582" s="85"/>
      <c r="T582" s="85"/>
      <c r="U582" s="85"/>
      <c r="V582" s="85"/>
      <c r="W582" s="85"/>
      <c r="X582" s="85"/>
      <c r="Y582" s="85"/>
      <c r="Z582" s="85"/>
    </row>
    <row r="583" spans="1:26" ht="12.75">
      <c r="A583" s="85"/>
      <c r="B583" s="85"/>
      <c r="C583" s="85"/>
      <c r="D583" s="94"/>
      <c r="E583" s="85"/>
      <c r="F583" s="85"/>
      <c r="G583" s="95"/>
      <c r="H583" s="85"/>
      <c r="I583" s="85"/>
      <c r="J583" s="85"/>
      <c r="K583" s="85"/>
      <c r="L583" s="85"/>
      <c r="M583" s="85"/>
      <c r="N583" s="85"/>
      <c r="O583" s="85"/>
      <c r="P583" s="85"/>
      <c r="Q583" s="85"/>
      <c r="R583" s="85"/>
      <c r="S583" s="85"/>
      <c r="T583" s="85"/>
      <c r="U583" s="85"/>
      <c r="V583" s="85"/>
      <c r="W583" s="85"/>
      <c r="X583" s="85"/>
      <c r="Y583" s="85"/>
      <c r="Z583" s="85"/>
    </row>
    <row r="584" spans="1:26" ht="12.75">
      <c r="A584" s="85"/>
      <c r="B584" s="85"/>
      <c r="C584" s="85"/>
      <c r="D584" s="94"/>
      <c r="E584" s="85"/>
      <c r="F584" s="85"/>
      <c r="G584" s="95"/>
      <c r="H584" s="85"/>
      <c r="I584" s="85"/>
      <c r="J584" s="85"/>
      <c r="K584" s="85"/>
      <c r="L584" s="85"/>
      <c r="M584" s="85"/>
      <c r="N584" s="85"/>
      <c r="O584" s="85"/>
      <c r="P584" s="85"/>
      <c r="Q584" s="85"/>
      <c r="R584" s="85"/>
      <c r="S584" s="85"/>
      <c r="T584" s="85"/>
      <c r="U584" s="85"/>
      <c r="V584" s="85"/>
      <c r="W584" s="85"/>
      <c r="X584" s="85"/>
      <c r="Y584" s="85"/>
      <c r="Z584" s="85"/>
    </row>
    <row r="585" spans="1:26" ht="12.75">
      <c r="A585" s="85"/>
      <c r="B585" s="85"/>
      <c r="C585" s="85"/>
      <c r="D585" s="94"/>
      <c r="E585" s="85"/>
      <c r="F585" s="85"/>
      <c r="G585" s="95"/>
      <c r="H585" s="85"/>
      <c r="I585" s="85"/>
      <c r="J585" s="85"/>
      <c r="K585" s="85"/>
      <c r="L585" s="85"/>
      <c r="M585" s="85"/>
      <c r="N585" s="85"/>
      <c r="O585" s="85"/>
      <c r="P585" s="85"/>
      <c r="Q585" s="85"/>
      <c r="R585" s="85"/>
      <c r="S585" s="85"/>
      <c r="T585" s="85"/>
      <c r="U585" s="85"/>
      <c r="V585" s="85"/>
      <c r="W585" s="85"/>
      <c r="X585" s="85"/>
      <c r="Y585" s="85"/>
      <c r="Z585" s="85"/>
    </row>
    <row r="586" spans="1:26" ht="12.75">
      <c r="A586" s="85"/>
      <c r="B586" s="85"/>
      <c r="C586" s="85"/>
      <c r="D586" s="94"/>
      <c r="E586" s="85"/>
      <c r="F586" s="85"/>
      <c r="G586" s="95"/>
      <c r="H586" s="85"/>
      <c r="I586" s="85"/>
      <c r="J586" s="85"/>
      <c r="K586" s="85"/>
      <c r="L586" s="85"/>
      <c r="M586" s="85"/>
      <c r="N586" s="85"/>
      <c r="O586" s="85"/>
      <c r="P586" s="85"/>
      <c r="Q586" s="85"/>
      <c r="R586" s="85"/>
      <c r="S586" s="85"/>
      <c r="T586" s="85"/>
      <c r="U586" s="85"/>
      <c r="V586" s="85"/>
      <c r="W586" s="85"/>
      <c r="X586" s="85"/>
      <c r="Y586" s="85"/>
      <c r="Z586" s="85"/>
    </row>
    <row r="587" spans="1:26" ht="12.75">
      <c r="A587" s="85"/>
      <c r="B587" s="85"/>
      <c r="C587" s="85"/>
      <c r="D587" s="94"/>
      <c r="E587" s="85"/>
      <c r="F587" s="85"/>
      <c r="G587" s="95"/>
      <c r="H587" s="85"/>
      <c r="I587" s="85"/>
      <c r="J587" s="85"/>
      <c r="K587" s="85"/>
      <c r="L587" s="85"/>
      <c r="M587" s="85"/>
      <c r="N587" s="85"/>
      <c r="O587" s="85"/>
      <c r="P587" s="85"/>
      <c r="Q587" s="85"/>
      <c r="R587" s="85"/>
      <c r="S587" s="85"/>
      <c r="T587" s="85"/>
      <c r="U587" s="85"/>
      <c r="V587" s="85"/>
      <c r="W587" s="85"/>
      <c r="X587" s="85"/>
      <c r="Y587" s="85"/>
      <c r="Z587" s="85"/>
    </row>
    <row r="588" spans="1:26" ht="12.75">
      <c r="A588" s="85"/>
      <c r="B588" s="85"/>
      <c r="C588" s="85"/>
      <c r="D588" s="94"/>
      <c r="E588" s="85"/>
      <c r="F588" s="85"/>
      <c r="G588" s="95"/>
      <c r="H588" s="85"/>
      <c r="I588" s="85"/>
      <c r="J588" s="85"/>
      <c r="K588" s="85"/>
      <c r="L588" s="85"/>
      <c r="M588" s="85"/>
      <c r="N588" s="85"/>
      <c r="O588" s="85"/>
      <c r="P588" s="85"/>
      <c r="Q588" s="85"/>
      <c r="R588" s="85"/>
      <c r="S588" s="85"/>
      <c r="T588" s="85"/>
      <c r="U588" s="85"/>
      <c r="V588" s="85"/>
      <c r="W588" s="85"/>
      <c r="X588" s="85"/>
      <c r="Y588" s="85"/>
      <c r="Z588" s="85"/>
    </row>
    <row r="589" spans="1:26" ht="12.75">
      <c r="A589" s="85"/>
      <c r="B589" s="85"/>
      <c r="C589" s="85"/>
      <c r="D589" s="94"/>
      <c r="E589" s="85"/>
      <c r="F589" s="85"/>
      <c r="G589" s="95"/>
      <c r="H589" s="85"/>
      <c r="I589" s="85"/>
      <c r="J589" s="85"/>
      <c r="K589" s="85"/>
      <c r="L589" s="85"/>
      <c r="M589" s="85"/>
      <c r="N589" s="85"/>
      <c r="O589" s="85"/>
      <c r="P589" s="85"/>
      <c r="Q589" s="85"/>
      <c r="R589" s="85"/>
      <c r="S589" s="85"/>
      <c r="T589" s="85"/>
      <c r="U589" s="85"/>
      <c r="V589" s="85"/>
      <c r="W589" s="85"/>
      <c r="X589" s="85"/>
      <c r="Y589" s="85"/>
      <c r="Z589" s="85"/>
    </row>
    <row r="590" spans="1:26" ht="12.75">
      <c r="A590" s="85"/>
      <c r="B590" s="85"/>
      <c r="C590" s="85"/>
      <c r="D590" s="94"/>
      <c r="E590" s="85"/>
      <c r="F590" s="85"/>
      <c r="G590" s="95"/>
      <c r="H590" s="85"/>
      <c r="I590" s="85"/>
      <c r="J590" s="85"/>
      <c r="K590" s="85"/>
      <c r="L590" s="85"/>
      <c r="M590" s="85"/>
      <c r="N590" s="85"/>
      <c r="O590" s="85"/>
      <c r="P590" s="85"/>
      <c r="Q590" s="85"/>
      <c r="R590" s="85"/>
      <c r="S590" s="85"/>
      <c r="T590" s="85"/>
      <c r="U590" s="85"/>
      <c r="V590" s="85"/>
      <c r="W590" s="85"/>
      <c r="X590" s="85"/>
      <c r="Y590" s="85"/>
      <c r="Z590" s="85"/>
    </row>
    <row r="591" spans="1:26" ht="12.75">
      <c r="A591" s="85"/>
      <c r="B591" s="85"/>
      <c r="C591" s="85"/>
      <c r="D591" s="94"/>
      <c r="E591" s="85"/>
      <c r="F591" s="85"/>
      <c r="G591" s="95"/>
      <c r="H591" s="85"/>
      <c r="I591" s="85"/>
      <c r="J591" s="85"/>
      <c r="K591" s="85"/>
      <c r="L591" s="85"/>
      <c r="M591" s="85"/>
      <c r="N591" s="85"/>
      <c r="O591" s="85"/>
      <c r="P591" s="85"/>
      <c r="Q591" s="85"/>
      <c r="R591" s="85"/>
      <c r="S591" s="85"/>
      <c r="T591" s="85"/>
      <c r="U591" s="85"/>
      <c r="V591" s="85"/>
      <c r="W591" s="85"/>
      <c r="X591" s="85"/>
      <c r="Y591" s="85"/>
      <c r="Z591" s="85"/>
    </row>
    <row r="592" spans="1:26" ht="12.75">
      <c r="A592" s="85"/>
      <c r="B592" s="85"/>
      <c r="C592" s="85"/>
      <c r="D592" s="94"/>
      <c r="E592" s="85"/>
      <c r="F592" s="85"/>
      <c r="G592" s="95"/>
      <c r="H592" s="85"/>
      <c r="I592" s="85"/>
      <c r="J592" s="85"/>
      <c r="K592" s="85"/>
      <c r="L592" s="85"/>
      <c r="M592" s="85"/>
      <c r="N592" s="85"/>
      <c r="O592" s="85"/>
      <c r="P592" s="85"/>
      <c r="Q592" s="85"/>
      <c r="R592" s="85"/>
      <c r="S592" s="85"/>
      <c r="T592" s="85"/>
      <c r="U592" s="85"/>
      <c r="V592" s="85"/>
      <c r="W592" s="85"/>
      <c r="X592" s="85"/>
      <c r="Y592" s="85"/>
      <c r="Z592" s="85"/>
    </row>
    <row r="593" spans="1:26" ht="12.75">
      <c r="A593" s="85"/>
      <c r="B593" s="85"/>
      <c r="C593" s="85"/>
      <c r="D593" s="94"/>
      <c r="E593" s="85"/>
      <c r="F593" s="85"/>
      <c r="G593" s="95"/>
      <c r="H593" s="85"/>
      <c r="I593" s="85"/>
      <c r="J593" s="85"/>
      <c r="K593" s="85"/>
      <c r="L593" s="85"/>
      <c r="M593" s="85"/>
      <c r="N593" s="85"/>
      <c r="O593" s="85"/>
      <c r="P593" s="85"/>
      <c r="Q593" s="85"/>
      <c r="R593" s="85"/>
      <c r="S593" s="85"/>
      <c r="T593" s="85"/>
      <c r="U593" s="85"/>
      <c r="V593" s="85"/>
      <c r="W593" s="85"/>
      <c r="X593" s="85"/>
      <c r="Y593" s="85"/>
      <c r="Z593" s="85"/>
    </row>
    <row r="594" spans="1:26" ht="12.75">
      <c r="A594" s="85"/>
      <c r="B594" s="85"/>
      <c r="C594" s="85"/>
      <c r="D594" s="94"/>
      <c r="E594" s="85"/>
      <c r="F594" s="85"/>
      <c r="G594" s="95"/>
      <c r="H594" s="85"/>
      <c r="I594" s="85"/>
      <c r="J594" s="85"/>
      <c r="K594" s="85"/>
      <c r="L594" s="85"/>
      <c r="M594" s="85"/>
      <c r="N594" s="85"/>
      <c r="O594" s="85"/>
      <c r="P594" s="85"/>
      <c r="Q594" s="85"/>
      <c r="R594" s="85"/>
      <c r="S594" s="85"/>
      <c r="T594" s="85"/>
      <c r="U594" s="85"/>
      <c r="V594" s="85"/>
      <c r="W594" s="85"/>
      <c r="X594" s="85"/>
      <c r="Y594" s="85"/>
      <c r="Z594" s="85"/>
    </row>
    <row r="595" spans="1:26" ht="12.75">
      <c r="A595" s="85"/>
      <c r="B595" s="85"/>
      <c r="C595" s="85"/>
      <c r="D595" s="94"/>
      <c r="E595" s="85"/>
      <c r="F595" s="85"/>
      <c r="G595" s="95"/>
      <c r="H595" s="85"/>
      <c r="I595" s="85"/>
      <c r="J595" s="85"/>
      <c r="K595" s="85"/>
      <c r="L595" s="85"/>
      <c r="M595" s="85"/>
      <c r="N595" s="85"/>
      <c r="O595" s="85"/>
      <c r="P595" s="85"/>
      <c r="Q595" s="85"/>
      <c r="R595" s="85"/>
      <c r="S595" s="85"/>
      <c r="T595" s="85"/>
      <c r="U595" s="85"/>
      <c r="V595" s="85"/>
      <c r="W595" s="85"/>
      <c r="X595" s="85"/>
      <c r="Y595" s="85"/>
      <c r="Z595" s="85"/>
    </row>
    <row r="596" spans="1:26" ht="12.75">
      <c r="A596" s="85"/>
      <c r="B596" s="85"/>
      <c r="C596" s="85"/>
      <c r="D596" s="94"/>
      <c r="E596" s="85"/>
      <c r="F596" s="85"/>
      <c r="G596" s="95"/>
      <c r="H596" s="85"/>
      <c r="I596" s="85"/>
      <c r="J596" s="85"/>
      <c r="K596" s="85"/>
      <c r="L596" s="85"/>
      <c r="M596" s="85"/>
      <c r="N596" s="85"/>
      <c r="O596" s="85"/>
      <c r="P596" s="85"/>
      <c r="Q596" s="85"/>
      <c r="R596" s="85"/>
      <c r="S596" s="85"/>
      <c r="T596" s="85"/>
      <c r="U596" s="85"/>
      <c r="V596" s="85"/>
      <c r="W596" s="85"/>
      <c r="X596" s="85"/>
      <c r="Y596" s="85"/>
      <c r="Z596" s="85"/>
    </row>
    <row r="597" spans="1:26" ht="12.75">
      <c r="A597" s="85"/>
      <c r="B597" s="85"/>
      <c r="C597" s="85"/>
      <c r="D597" s="94"/>
      <c r="E597" s="85"/>
      <c r="F597" s="85"/>
      <c r="G597" s="95"/>
      <c r="H597" s="85"/>
      <c r="I597" s="85"/>
      <c r="J597" s="85"/>
      <c r="K597" s="85"/>
      <c r="L597" s="85"/>
      <c r="M597" s="85"/>
      <c r="N597" s="85"/>
      <c r="O597" s="85"/>
      <c r="P597" s="85"/>
      <c r="Q597" s="85"/>
      <c r="R597" s="85"/>
      <c r="S597" s="85"/>
      <c r="T597" s="85"/>
      <c r="U597" s="85"/>
      <c r="V597" s="85"/>
      <c r="W597" s="85"/>
      <c r="X597" s="85"/>
      <c r="Y597" s="85"/>
      <c r="Z597" s="85"/>
    </row>
    <row r="598" spans="1:26" ht="12.75">
      <c r="A598" s="85"/>
      <c r="B598" s="85"/>
      <c r="C598" s="85"/>
      <c r="D598" s="94"/>
      <c r="E598" s="85"/>
      <c r="F598" s="85"/>
      <c r="G598" s="95"/>
      <c r="H598" s="85"/>
      <c r="I598" s="85"/>
      <c r="J598" s="85"/>
      <c r="K598" s="85"/>
      <c r="L598" s="85"/>
      <c r="M598" s="85"/>
      <c r="N598" s="85"/>
      <c r="O598" s="85"/>
      <c r="P598" s="85"/>
      <c r="Q598" s="85"/>
      <c r="R598" s="85"/>
      <c r="S598" s="85"/>
      <c r="T598" s="85"/>
      <c r="U598" s="85"/>
      <c r="V598" s="85"/>
      <c r="W598" s="85"/>
      <c r="X598" s="85"/>
      <c r="Y598" s="85"/>
      <c r="Z598" s="85"/>
    </row>
    <row r="599" spans="1:26" ht="12.75">
      <c r="A599" s="85"/>
      <c r="B599" s="85"/>
      <c r="C599" s="85"/>
      <c r="D599" s="94"/>
      <c r="E599" s="85"/>
      <c r="F599" s="85"/>
      <c r="G599" s="95"/>
      <c r="H599" s="85"/>
      <c r="I599" s="85"/>
      <c r="J599" s="85"/>
      <c r="K599" s="85"/>
      <c r="L599" s="85"/>
      <c r="M599" s="85"/>
      <c r="N599" s="85"/>
      <c r="O599" s="85"/>
      <c r="P599" s="85"/>
      <c r="Q599" s="85"/>
      <c r="R599" s="85"/>
      <c r="S599" s="85"/>
      <c r="T599" s="85"/>
      <c r="U599" s="85"/>
      <c r="V599" s="85"/>
      <c r="W599" s="85"/>
      <c r="X599" s="85"/>
      <c r="Y599" s="85"/>
      <c r="Z599" s="85"/>
    </row>
    <row r="600" spans="1:26" ht="12.75">
      <c r="A600" s="85"/>
      <c r="B600" s="85"/>
      <c r="C600" s="85"/>
      <c r="D600" s="94"/>
      <c r="E600" s="85"/>
      <c r="F600" s="85"/>
      <c r="G600" s="95"/>
      <c r="H600" s="85"/>
      <c r="I600" s="85"/>
      <c r="J600" s="85"/>
      <c r="K600" s="85"/>
      <c r="L600" s="85"/>
      <c r="M600" s="85"/>
      <c r="N600" s="85"/>
      <c r="O600" s="85"/>
      <c r="P600" s="85"/>
      <c r="Q600" s="85"/>
      <c r="R600" s="85"/>
      <c r="S600" s="85"/>
      <c r="T600" s="85"/>
      <c r="U600" s="85"/>
      <c r="V600" s="85"/>
      <c r="W600" s="85"/>
      <c r="X600" s="85"/>
      <c r="Y600" s="85"/>
      <c r="Z600" s="85"/>
    </row>
    <row r="601" spans="1:26" ht="12.75">
      <c r="A601" s="85"/>
      <c r="B601" s="85"/>
      <c r="C601" s="85"/>
      <c r="D601" s="94"/>
      <c r="E601" s="85"/>
      <c r="F601" s="85"/>
      <c r="G601" s="95"/>
      <c r="H601" s="85"/>
      <c r="I601" s="85"/>
      <c r="J601" s="85"/>
      <c r="K601" s="85"/>
      <c r="L601" s="85"/>
      <c r="M601" s="85"/>
      <c r="N601" s="85"/>
      <c r="O601" s="85"/>
      <c r="P601" s="85"/>
      <c r="Q601" s="85"/>
      <c r="R601" s="85"/>
      <c r="S601" s="85"/>
      <c r="T601" s="85"/>
      <c r="U601" s="85"/>
      <c r="V601" s="85"/>
      <c r="W601" s="85"/>
      <c r="X601" s="85"/>
      <c r="Y601" s="85"/>
      <c r="Z601" s="85"/>
    </row>
    <row r="602" spans="1:26" ht="12.75">
      <c r="A602" s="85"/>
      <c r="B602" s="85"/>
      <c r="C602" s="85"/>
      <c r="D602" s="94"/>
      <c r="E602" s="85"/>
      <c r="F602" s="85"/>
      <c r="G602" s="95"/>
      <c r="H602" s="85"/>
      <c r="I602" s="85"/>
      <c r="J602" s="85"/>
      <c r="K602" s="85"/>
      <c r="L602" s="85"/>
      <c r="M602" s="85"/>
      <c r="N602" s="85"/>
      <c r="O602" s="85"/>
      <c r="P602" s="85"/>
      <c r="Q602" s="85"/>
      <c r="R602" s="85"/>
      <c r="S602" s="85"/>
      <c r="T602" s="85"/>
      <c r="U602" s="85"/>
      <c r="V602" s="85"/>
      <c r="W602" s="85"/>
      <c r="X602" s="85"/>
      <c r="Y602" s="85"/>
      <c r="Z602" s="85"/>
    </row>
    <row r="603" spans="1:26" ht="12.75">
      <c r="A603" s="85"/>
      <c r="B603" s="85"/>
      <c r="C603" s="85"/>
      <c r="D603" s="94"/>
      <c r="E603" s="85"/>
      <c r="F603" s="85"/>
      <c r="G603" s="95"/>
      <c r="H603" s="85"/>
      <c r="I603" s="85"/>
      <c r="J603" s="85"/>
      <c r="K603" s="85"/>
      <c r="L603" s="85"/>
      <c r="M603" s="85"/>
      <c r="N603" s="85"/>
      <c r="O603" s="85"/>
      <c r="P603" s="85"/>
      <c r="Q603" s="85"/>
      <c r="R603" s="85"/>
      <c r="S603" s="85"/>
      <c r="T603" s="85"/>
      <c r="U603" s="85"/>
      <c r="V603" s="85"/>
      <c r="W603" s="85"/>
      <c r="X603" s="85"/>
      <c r="Y603" s="85"/>
      <c r="Z603" s="85"/>
    </row>
    <row r="604" spans="1:26" ht="12.75">
      <c r="A604" s="85"/>
      <c r="B604" s="85"/>
      <c r="C604" s="85"/>
      <c r="D604" s="94"/>
      <c r="E604" s="85"/>
      <c r="F604" s="85"/>
      <c r="G604" s="95"/>
      <c r="H604" s="85"/>
      <c r="I604" s="85"/>
      <c r="J604" s="85"/>
      <c r="K604" s="85"/>
      <c r="L604" s="85"/>
      <c r="M604" s="85"/>
      <c r="N604" s="85"/>
      <c r="O604" s="85"/>
      <c r="P604" s="85"/>
      <c r="Q604" s="85"/>
      <c r="R604" s="85"/>
      <c r="S604" s="85"/>
      <c r="T604" s="85"/>
      <c r="U604" s="85"/>
      <c r="V604" s="85"/>
      <c r="W604" s="85"/>
      <c r="X604" s="85"/>
      <c r="Y604" s="85"/>
      <c r="Z604" s="85"/>
    </row>
    <row r="605" spans="1:26" ht="12.75">
      <c r="A605" s="85"/>
      <c r="B605" s="85"/>
      <c r="C605" s="85"/>
      <c r="D605" s="94"/>
      <c r="E605" s="85"/>
      <c r="F605" s="85"/>
      <c r="G605" s="95"/>
      <c r="H605" s="85"/>
      <c r="I605" s="85"/>
      <c r="J605" s="85"/>
      <c r="K605" s="85"/>
      <c r="L605" s="85"/>
      <c r="M605" s="85"/>
      <c r="N605" s="85"/>
      <c r="O605" s="85"/>
      <c r="P605" s="85"/>
      <c r="Q605" s="85"/>
      <c r="R605" s="85"/>
      <c r="S605" s="85"/>
      <c r="T605" s="85"/>
      <c r="U605" s="85"/>
      <c r="V605" s="85"/>
      <c r="W605" s="85"/>
      <c r="X605" s="85"/>
      <c r="Y605" s="85"/>
      <c r="Z605" s="85"/>
    </row>
    <row r="606" spans="1:26" ht="12.75">
      <c r="A606" s="85"/>
      <c r="B606" s="85"/>
      <c r="C606" s="85"/>
      <c r="D606" s="94"/>
      <c r="E606" s="85"/>
      <c r="F606" s="85"/>
      <c r="G606" s="95"/>
      <c r="H606" s="85"/>
      <c r="I606" s="85"/>
      <c r="J606" s="85"/>
      <c r="K606" s="85"/>
      <c r="L606" s="85"/>
      <c r="M606" s="85"/>
      <c r="N606" s="85"/>
      <c r="O606" s="85"/>
      <c r="P606" s="85"/>
      <c r="Q606" s="85"/>
      <c r="R606" s="85"/>
      <c r="S606" s="85"/>
      <c r="T606" s="85"/>
      <c r="U606" s="85"/>
      <c r="V606" s="85"/>
      <c r="W606" s="85"/>
      <c r="X606" s="85"/>
      <c r="Y606" s="85"/>
      <c r="Z606" s="85"/>
    </row>
    <row r="607" spans="1:26" ht="12.75">
      <c r="A607" s="85"/>
      <c r="B607" s="85"/>
      <c r="C607" s="85"/>
      <c r="D607" s="94"/>
      <c r="E607" s="85"/>
      <c r="F607" s="85"/>
      <c r="G607" s="95"/>
      <c r="H607" s="85"/>
      <c r="I607" s="85"/>
      <c r="J607" s="85"/>
      <c r="K607" s="85"/>
      <c r="L607" s="85"/>
      <c r="M607" s="85"/>
      <c r="N607" s="85"/>
      <c r="O607" s="85"/>
      <c r="P607" s="85"/>
      <c r="Q607" s="85"/>
      <c r="R607" s="85"/>
      <c r="S607" s="85"/>
      <c r="T607" s="85"/>
      <c r="U607" s="85"/>
      <c r="V607" s="85"/>
      <c r="W607" s="85"/>
      <c r="X607" s="85"/>
      <c r="Y607" s="85"/>
      <c r="Z607" s="85"/>
    </row>
    <row r="608" spans="1:26" ht="12.75">
      <c r="A608" s="85"/>
      <c r="B608" s="85"/>
      <c r="C608" s="85"/>
      <c r="D608" s="94"/>
      <c r="E608" s="85"/>
      <c r="F608" s="85"/>
      <c r="G608" s="95"/>
      <c r="H608" s="85"/>
      <c r="I608" s="85"/>
      <c r="J608" s="85"/>
      <c r="K608" s="85"/>
      <c r="L608" s="85"/>
      <c r="M608" s="85"/>
      <c r="N608" s="85"/>
      <c r="O608" s="85"/>
      <c r="P608" s="85"/>
      <c r="Q608" s="85"/>
      <c r="R608" s="85"/>
      <c r="S608" s="85"/>
      <c r="T608" s="85"/>
      <c r="U608" s="85"/>
      <c r="V608" s="85"/>
      <c r="W608" s="85"/>
      <c r="X608" s="85"/>
      <c r="Y608" s="85"/>
      <c r="Z608" s="85"/>
    </row>
    <row r="609" spans="1:26" ht="12.75">
      <c r="A609" s="85"/>
      <c r="B609" s="85"/>
      <c r="C609" s="85"/>
      <c r="D609" s="94"/>
      <c r="E609" s="85"/>
      <c r="F609" s="85"/>
      <c r="G609" s="95"/>
      <c r="H609" s="85"/>
      <c r="I609" s="85"/>
      <c r="J609" s="85"/>
      <c r="K609" s="85"/>
      <c r="L609" s="85"/>
      <c r="M609" s="85"/>
      <c r="N609" s="85"/>
      <c r="O609" s="85"/>
      <c r="P609" s="85"/>
      <c r="Q609" s="85"/>
      <c r="R609" s="85"/>
      <c r="S609" s="85"/>
      <c r="T609" s="85"/>
      <c r="U609" s="85"/>
      <c r="V609" s="85"/>
      <c r="W609" s="85"/>
      <c r="X609" s="85"/>
      <c r="Y609" s="85"/>
      <c r="Z609" s="85"/>
    </row>
    <row r="610" spans="1:26" ht="12.75">
      <c r="A610" s="85"/>
      <c r="B610" s="85"/>
      <c r="C610" s="85"/>
      <c r="D610" s="94"/>
      <c r="E610" s="85"/>
      <c r="F610" s="85"/>
      <c r="G610" s="95"/>
      <c r="H610" s="85"/>
      <c r="I610" s="85"/>
      <c r="J610" s="85"/>
      <c r="K610" s="85"/>
      <c r="L610" s="85"/>
      <c r="M610" s="85"/>
      <c r="N610" s="85"/>
      <c r="O610" s="85"/>
      <c r="P610" s="85"/>
      <c r="Q610" s="85"/>
      <c r="R610" s="85"/>
      <c r="S610" s="85"/>
      <c r="T610" s="85"/>
      <c r="U610" s="85"/>
      <c r="V610" s="85"/>
      <c r="W610" s="85"/>
      <c r="X610" s="85"/>
      <c r="Y610" s="85"/>
      <c r="Z610" s="85"/>
    </row>
    <row r="611" spans="1:26" ht="12.75">
      <c r="A611" s="85"/>
      <c r="B611" s="85"/>
      <c r="C611" s="85"/>
      <c r="D611" s="94"/>
      <c r="E611" s="85"/>
      <c r="F611" s="85"/>
      <c r="G611" s="95"/>
      <c r="H611" s="85"/>
      <c r="I611" s="85"/>
      <c r="J611" s="85"/>
      <c r="K611" s="85"/>
      <c r="L611" s="85"/>
      <c r="M611" s="85"/>
      <c r="N611" s="85"/>
      <c r="O611" s="85"/>
      <c r="P611" s="85"/>
      <c r="Q611" s="85"/>
      <c r="R611" s="85"/>
      <c r="S611" s="85"/>
      <c r="T611" s="85"/>
      <c r="U611" s="85"/>
      <c r="V611" s="85"/>
      <c r="W611" s="85"/>
      <c r="X611" s="85"/>
      <c r="Y611" s="85"/>
      <c r="Z611" s="85"/>
    </row>
    <row r="612" spans="1:26" ht="12.75">
      <c r="A612" s="85"/>
      <c r="B612" s="85"/>
      <c r="C612" s="85"/>
      <c r="D612" s="94"/>
      <c r="E612" s="85"/>
      <c r="F612" s="85"/>
      <c r="G612" s="95"/>
      <c r="H612" s="85"/>
      <c r="I612" s="85"/>
      <c r="J612" s="85"/>
      <c r="K612" s="85"/>
      <c r="L612" s="85"/>
      <c r="M612" s="85"/>
      <c r="N612" s="85"/>
      <c r="O612" s="85"/>
      <c r="P612" s="85"/>
      <c r="Q612" s="85"/>
      <c r="R612" s="85"/>
      <c r="S612" s="85"/>
      <c r="T612" s="85"/>
      <c r="U612" s="85"/>
      <c r="V612" s="85"/>
      <c r="W612" s="85"/>
      <c r="X612" s="85"/>
      <c r="Y612" s="85"/>
      <c r="Z612" s="85"/>
    </row>
    <row r="613" spans="1:26" ht="12.75">
      <c r="A613" s="85"/>
      <c r="B613" s="85"/>
      <c r="C613" s="85"/>
      <c r="D613" s="94"/>
      <c r="E613" s="85"/>
      <c r="F613" s="85"/>
      <c r="G613" s="95"/>
      <c r="H613" s="85"/>
      <c r="I613" s="85"/>
      <c r="J613" s="85"/>
      <c r="K613" s="85"/>
      <c r="L613" s="85"/>
      <c r="M613" s="85"/>
      <c r="N613" s="85"/>
      <c r="O613" s="85"/>
      <c r="P613" s="85"/>
      <c r="Q613" s="85"/>
      <c r="R613" s="85"/>
      <c r="S613" s="85"/>
      <c r="T613" s="85"/>
      <c r="U613" s="85"/>
      <c r="V613" s="85"/>
      <c r="W613" s="85"/>
      <c r="X613" s="85"/>
      <c r="Y613" s="85"/>
      <c r="Z613" s="85"/>
    </row>
    <row r="614" spans="1:26" ht="12.75">
      <c r="A614" s="85"/>
      <c r="B614" s="85"/>
      <c r="C614" s="85"/>
      <c r="D614" s="94"/>
      <c r="E614" s="85"/>
      <c r="F614" s="85"/>
      <c r="G614" s="95"/>
      <c r="H614" s="85"/>
      <c r="I614" s="85"/>
      <c r="J614" s="85"/>
      <c r="K614" s="85"/>
      <c r="L614" s="85"/>
      <c r="M614" s="85"/>
      <c r="N614" s="85"/>
      <c r="O614" s="85"/>
      <c r="P614" s="85"/>
      <c r="Q614" s="85"/>
      <c r="R614" s="85"/>
      <c r="S614" s="85"/>
      <c r="T614" s="85"/>
      <c r="U614" s="85"/>
      <c r="V614" s="85"/>
      <c r="W614" s="85"/>
      <c r="X614" s="85"/>
      <c r="Y614" s="85"/>
      <c r="Z614" s="85"/>
    </row>
    <row r="615" spans="1:26" ht="12.75">
      <c r="A615" s="85"/>
      <c r="B615" s="85"/>
      <c r="C615" s="85"/>
      <c r="D615" s="94"/>
      <c r="E615" s="85"/>
      <c r="F615" s="85"/>
      <c r="G615" s="95"/>
      <c r="H615" s="85"/>
      <c r="I615" s="85"/>
      <c r="J615" s="85"/>
      <c r="K615" s="85"/>
      <c r="L615" s="85"/>
      <c r="M615" s="85"/>
      <c r="N615" s="85"/>
      <c r="O615" s="85"/>
      <c r="P615" s="85"/>
      <c r="Q615" s="85"/>
      <c r="R615" s="85"/>
      <c r="S615" s="85"/>
      <c r="T615" s="85"/>
      <c r="U615" s="85"/>
      <c r="V615" s="85"/>
      <c r="W615" s="85"/>
      <c r="X615" s="85"/>
      <c r="Y615" s="85"/>
      <c r="Z615" s="85"/>
    </row>
    <row r="616" spans="1:26" ht="12.75">
      <c r="A616" s="85"/>
      <c r="B616" s="85"/>
      <c r="C616" s="85"/>
      <c r="D616" s="94"/>
      <c r="E616" s="85"/>
      <c r="F616" s="85"/>
      <c r="G616" s="95"/>
      <c r="H616" s="85"/>
      <c r="I616" s="85"/>
      <c r="J616" s="85"/>
      <c r="K616" s="85"/>
      <c r="L616" s="85"/>
      <c r="M616" s="85"/>
      <c r="N616" s="85"/>
      <c r="O616" s="85"/>
      <c r="P616" s="85"/>
      <c r="Q616" s="85"/>
      <c r="R616" s="85"/>
      <c r="S616" s="85"/>
      <c r="T616" s="85"/>
      <c r="U616" s="85"/>
      <c r="V616" s="85"/>
      <c r="W616" s="85"/>
      <c r="X616" s="85"/>
      <c r="Y616" s="85"/>
      <c r="Z616" s="85"/>
    </row>
    <row r="617" spans="1:26" ht="12.75">
      <c r="A617" s="85"/>
      <c r="B617" s="85"/>
      <c r="C617" s="85"/>
      <c r="D617" s="94"/>
      <c r="E617" s="85"/>
      <c r="F617" s="85"/>
      <c r="G617" s="95"/>
      <c r="H617" s="85"/>
      <c r="I617" s="85"/>
      <c r="J617" s="85"/>
      <c r="K617" s="85"/>
      <c r="L617" s="85"/>
      <c r="M617" s="85"/>
      <c r="N617" s="85"/>
      <c r="O617" s="85"/>
      <c r="P617" s="85"/>
      <c r="Q617" s="85"/>
      <c r="R617" s="85"/>
      <c r="S617" s="85"/>
      <c r="T617" s="85"/>
      <c r="U617" s="85"/>
      <c r="V617" s="85"/>
      <c r="W617" s="85"/>
      <c r="X617" s="85"/>
      <c r="Y617" s="85"/>
      <c r="Z617" s="85"/>
    </row>
    <row r="618" spans="1:26" ht="12.75">
      <c r="A618" s="85"/>
      <c r="B618" s="85"/>
      <c r="C618" s="85"/>
      <c r="D618" s="94"/>
      <c r="E618" s="85"/>
      <c r="F618" s="85"/>
      <c r="G618" s="95"/>
      <c r="H618" s="85"/>
      <c r="I618" s="85"/>
      <c r="J618" s="85"/>
      <c r="K618" s="85"/>
      <c r="L618" s="85"/>
      <c r="M618" s="85"/>
      <c r="N618" s="85"/>
      <c r="O618" s="85"/>
      <c r="P618" s="85"/>
      <c r="Q618" s="85"/>
      <c r="R618" s="85"/>
      <c r="S618" s="85"/>
      <c r="T618" s="85"/>
      <c r="U618" s="85"/>
      <c r="V618" s="85"/>
      <c r="W618" s="85"/>
      <c r="X618" s="85"/>
      <c r="Y618" s="85"/>
      <c r="Z618" s="85"/>
    </row>
    <row r="619" spans="1:26" ht="12.75">
      <c r="A619" s="85"/>
      <c r="B619" s="85"/>
      <c r="C619" s="85"/>
      <c r="D619" s="94"/>
      <c r="E619" s="85"/>
      <c r="F619" s="85"/>
      <c r="G619" s="95"/>
      <c r="H619" s="85"/>
      <c r="I619" s="85"/>
      <c r="J619" s="85"/>
      <c r="K619" s="85"/>
      <c r="L619" s="85"/>
      <c r="M619" s="85"/>
      <c r="N619" s="85"/>
      <c r="O619" s="85"/>
      <c r="P619" s="85"/>
      <c r="Q619" s="85"/>
      <c r="R619" s="85"/>
      <c r="S619" s="85"/>
      <c r="T619" s="85"/>
      <c r="U619" s="85"/>
      <c r="V619" s="85"/>
      <c r="W619" s="85"/>
      <c r="X619" s="85"/>
      <c r="Y619" s="85"/>
      <c r="Z619" s="85"/>
    </row>
    <row r="620" spans="1:26" ht="12.75">
      <c r="A620" s="85"/>
      <c r="B620" s="85"/>
      <c r="C620" s="85"/>
      <c r="D620" s="94"/>
      <c r="E620" s="85"/>
      <c r="F620" s="85"/>
      <c r="G620" s="95"/>
      <c r="H620" s="85"/>
      <c r="I620" s="85"/>
      <c r="J620" s="85"/>
      <c r="K620" s="85"/>
      <c r="L620" s="85"/>
      <c r="M620" s="85"/>
      <c r="N620" s="85"/>
      <c r="O620" s="85"/>
      <c r="P620" s="85"/>
      <c r="Q620" s="85"/>
      <c r="R620" s="85"/>
      <c r="S620" s="85"/>
      <c r="T620" s="85"/>
      <c r="U620" s="85"/>
      <c r="V620" s="85"/>
      <c r="W620" s="85"/>
      <c r="X620" s="85"/>
      <c r="Y620" s="85"/>
      <c r="Z620" s="85"/>
    </row>
    <row r="621" spans="1:26" ht="12.75">
      <c r="A621" s="85"/>
      <c r="B621" s="85"/>
      <c r="C621" s="85"/>
      <c r="D621" s="94"/>
      <c r="E621" s="85"/>
      <c r="F621" s="85"/>
      <c r="G621" s="95"/>
      <c r="H621" s="85"/>
      <c r="I621" s="85"/>
      <c r="J621" s="85"/>
      <c r="K621" s="85"/>
      <c r="L621" s="85"/>
      <c r="M621" s="85"/>
      <c r="N621" s="85"/>
      <c r="O621" s="85"/>
      <c r="P621" s="85"/>
      <c r="Q621" s="85"/>
      <c r="R621" s="85"/>
      <c r="S621" s="85"/>
      <c r="T621" s="85"/>
      <c r="U621" s="85"/>
      <c r="V621" s="85"/>
      <c r="W621" s="85"/>
      <c r="X621" s="85"/>
      <c r="Y621" s="85"/>
      <c r="Z621" s="85"/>
    </row>
    <row r="622" spans="1:26" ht="12.75">
      <c r="A622" s="85"/>
      <c r="B622" s="85"/>
      <c r="C622" s="85"/>
      <c r="D622" s="94"/>
      <c r="E622" s="85"/>
      <c r="F622" s="85"/>
      <c r="G622" s="95"/>
      <c r="H622" s="85"/>
      <c r="I622" s="85"/>
      <c r="J622" s="85"/>
      <c r="K622" s="85"/>
      <c r="L622" s="85"/>
      <c r="M622" s="85"/>
      <c r="N622" s="85"/>
      <c r="O622" s="85"/>
      <c r="P622" s="85"/>
      <c r="Q622" s="85"/>
      <c r="R622" s="85"/>
      <c r="S622" s="85"/>
      <c r="T622" s="85"/>
      <c r="U622" s="85"/>
      <c r="V622" s="85"/>
      <c r="W622" s="85"/>
      <c r="X622" s="85"/>
      <c r="Y622" s="85"/>
      <c r="Z622" s="85"/>
    </row>
    <row r="623" spans="1:26" ht="12.75">
      <c r="A623" s="85"/>
      <c r="B623" s="85"/>
      <c r="C623" s="85"/>
      <c r="D623" s="94"/>
      <c r="E623" s="85"/>
      <c r="F623" s="85"/>
      <c r="G623" s="95"/>
      <c r="H623" s="85"/>
      <c r="I623" s="85"/>
      <c r="J623" s="85"/>
      <c r="K623" s="85"/>
      <c r="L623" s="85"/>
      <c r="M623" s="85"/>
      <c r="N623" s="85"/>
      <c r="O623" s="85"/>
      <c r="P623" s="85"/>
      <c r="Q623" s="85"/>
      <c r="R623" s="85"/>
      <c r="S623" s="85"/>
      <c r="T623" s="85"/>
      <c r="U623" s="85"/>
      <c r="V623" s="85"/>
      <c r="W623" s="85"/>
      <c r="X623" s="85"/>
      <c r="Y623" s="85"/>
      <c r="Z623" s="85"/>
    </row>
    <row r="624" spans="1:26" ht="12.75">
      <c r="A624" s="85"/>
      <c r="B624" s="85"/>
      <c r="C624" s="85"/>
      <c r="D624" s="94"/>
      <c r="E624" s="85"/>
      <c r="F624" s="85"/>
      <c r="G624" s="95"/>
      <c r="H624" s="85"/>
      <c r="I624" s="85"/>
      <c r="J624" s="85"/>
      <c r="K624" s="85"/>
      <c r="L624" s="85"/>
      <c r="M624" s="85"/>
      <c r="N624" s="85"/>
      <c r="O624" s="85"/>
      <c r="P624" s="85"/>
      <c r="Q624" s="85"/>
      <c r="R624" s="85"/>
      <c r="S624" s="85"/>
      <c r="T624" s="85"/>
      <c r="U624" s="85"/>
      <c r="V624" s="85"/>
      <c r="W624" s="85"/>
      <c r="X624" s="85"/>
      <c r="Y624" s="85"/>
      <c r="Z624" s="85"/>
    </row>
    <row r="625" spans="1:26" ht="12.75">
      <c r="A625" s="85"/>
      <c r="B625" s="85"/>
      <c r="C625" s="85"/>
      <c r="D625" s="94"/>
      <c r="E625" s="85"/>
      <c r="F625" s="85"/>
      <c r="G625" s="95"/>
      <c r="H625" s="85"/>
      <c r="I625" s="85"/>
      <c r="J625" s="85"/>
      <c r="K625" s="85"/>
      <c r="L625" s="85"/>
      <c r="M625" s="85"/>
      <c r="N625" s="85"/>
      <c r="O625" s="85"/>
      <c r="P625" s="85"/>
      <c r="Q625" s="85"/>
      <c r="R625" s="85"/>
      <c r="S625" s="85"/>
      <c r="T625" s="85"/>
      <c r="U625" s="85"/>
      <c r="V625" s="85"/>
      <c r="W625" s="85"/>
      <c r="X625" s="85"/>
      <c r="Y625" s="85"/>
      <c r="Z625" s="85"/>
    </row>
    <row r="626" spans="1:26" ht="12.75">
      <c r="A626" s="85"/>
      <c r="B626" s="85"/>
      <c r="C626" s="85"/>
      <c r="D626" s="94"/>
      <c r="E626" s="85"/>
      <c r="F626" s="85"/>
      <c r="G626" s="95"/>
      <c r="H626" s="85"/>
      <c r="I626" s="85"/>
      <c r="J626" s="85"/>
      <c r="K626" s="85"/>
      <c r="L626" s="85"/>
      <c r="M626" s="85"/>
      <c r="N626" s="85"/>
      <c r="O626" s="85"/>
      <c r="P626" s="85"/>
      <c r="Q626" s="85"/>
      <c r="R626" s="85"/>
      <c r="S626" s="85"/>
      <c r="T626" s="85"/>
      <c r="U626" s="85"/>
      <c r="V626" s="85"/>
      <c r="W626" s="85"/>
      <c r="X626" s="85"/>
      <c r="Y626" s="85"/>
      <c r="Z626" s="85"/>
    </row>
    <row r="627" spans="1:26" ht="12.75">
      <c r="A627" s="85"/>
      <c r="B627" s="85"/>
      <c r="C627" s="85"/>
      <c r="D627" s="94"/>
      <c r="E627" s="85"/>
      <c r="F627" s="85"/>
      <c r="G627" s="95"/>
      <c r="H627" s="85"/>
      <c r="I627" s="85"/>
      <c r="J627" s="85"/>
      <c r="K627" s="85"/>
      <c r="L627" s="85"/>
      <c r="M627" s="85"/>
      <c r="N627" s="85"/>
      <c r="O627" s="85"/>
      <c r="P627" s="85"/>
      <c r="Q627" s="85"/>
      <c r="R627" s="85"/>
      <c r="S627" s="85"/>
      <c r="T627" s="85"/>
      <c r="U627" s="85"/>
      <c r="V627" s="85"/>
      <c r="W627" s="85"/>
      <c r="X627" s="85"/>
      <c r="Y627" s="85"/>
      <c r="Z627" s="85"/>
    </row>
    <row r="628" spans="1:26" ht="12.75">
      <c r="A628" s="85"/>
      <c r="B628" s="85"/>
      <c r="C628" s="85"/>
      <c r="D628" s="94"/>
      <c r="E628" s="85"/>
      <c r="F628" s="85"/>
      <c r="G628" s="95"/>
      <c r="H628" s="85"/>
      <c r="I628" s="85"/>
      <c r="J628" s="85"/>
      <c r="K628" s="85"/>
      <c r="L628" s="85"/>
      <c r="M628" s="85"/>
      <c r="N628" s="85"/>
      <c r="O628" s="85"/>
      <c r="P628" s="85"/>
      <c r="Q628" s="85"/>
      <c r="R628" s="85"/>
      <c r="S628" s="85"/>
      <c r="T628" s="85"/>
      <c r="U628" s="85"/>
      <c r="V628" s="85"/>
      <c r="W628" s="85"/>
      <c r="X628" s="85"/>
      <c r="Y628" s="85"/>
      <c r="Z628" s="85"/>
    </row>
    <row r="629" spans="1:26" ht="12.75">
      <c r="A629" s="85"/>
      <c r="B629" s="85"/>
      <c r="C629" s="85"/>
      <c r="D629" s="94"/>
      <c r="E629" s="85"/>
      <c r="F629" s="85"/>
      <c r="G629" s="95"/>
      <c r="H629" s="85"/>
      <c r="I629" s="85"/>
      <c r="J629" s="85"/>
      <c r="K629" s="85"/>
      <c r="L629" s="85"/>
      <c r="M629" s="85"/>
      <c r="N629" s="85"/>
      <c r="O629" s="85"/>
      <c r="P629" s="85"/>
      <c r="Q629" s="85"/>
      <c r="R629" s="85"/>
      <c r="S629" s="85"/>
      <c r="T629" s="85"/>
      <c r="U629" s="85"/>
      <c r="V629" s="85"/>
      <c r="W629" s="85"/>
      <c r="X629" s="85"/>
      <c r="Y629" s="85"/>
      <c r="Z629" s="85"/>
    </row>
    <row r="630" spans="1:26" ht="12.75">
      <c r="A630" s="85"/>
      <c r="B630" s="85"/>
      <c r="C630" s="85"/>
      <c r="D630" s="94"/>
      <c r="E630" s="85"/>
      <c r="F630" s="85"/>
      <c r="G630" s="95"/>
      <c r="H630" s="85"/>
      <c r="I630" s="85"/>
      <c r="J630" s="85"/>
      <c r="K630" s="85"/>
      <c r="L630" s="85"/>
      <c r="M630" s="85"/>
      <c r="N630" s="85"/>
      <c r="O630" s="85"/>
      <c r="P630" s="85"/>
      <c r="Q630" s="85"/>
      <c r="R630" s="85"/>
      <c r="S630" s="85"/>
      <c r="T630" s="85"/>
      <c r="U630" s="85"/>
      <c r="V630" s="85"/>
      <c r="W630" s="85"/>
      <c r="X630" s="85"/>
      <c r="Y630" s="85"/>
      <c r="Z630" s="85"/>
    </row>
    <row r="631" spans="1:26" ht="12.75">
      <c r="A631" s="85"/>
      <c r="B631" s="85"/>
      <c r="C631" s="85"/>
      <c r="D631" s="94"/>
      <c r="E631" s="85"/>
      <c r="F631" s="85"/>
      <c r="G631" s="95"/>
      <c r="H631" s="85"/>
      <c r="I631" s="85"/>
      <c r="J631" s="85"/>
      <c r="K631" s="85"/>
      <c r="L631" s="85"/>
      <c r="M631" s="85"/>
      <c r="N631" s="85"/>
      <c r="O631" s="85"/>
      <c r="P631" s="85"/>
      <c r="Q631" s="85"/>
      <c r="R631" s="85"/>
      <c r="S631" s="85"/>
      <c r="T631" s="85"/>
      <c r="U631" s="85"/>
      <c r="V631" s="85"/>
      <c r="W631" s="85"/>
      <c r="X631" s="85"/>
      <c r="Y631" s="85"/>
      <c r="Z631" s="85"/>
    </row>
    <row r="632" spans="1:26" ht="12.75">
      <c r="A632" s="85"/>
      <c r="B632" s="85"/>
      <c r="C632" s="85"/>
      <c r="D632" s="94"/>
      <c r="E632" s="85"/>
      <c r="F632" s="85"/>
      <c r="G632" s="95"/>
      <c r="H632" s="85"/>
      <c r="I632" s="85"/>
      <c r="J632" s="85"/>
      <c r="K632" s="85"/>
      <c r="L632" s="85"/>
      <c r="M632" s="85"/>
      <c r="N632" s="85"/>
      <c r="O632" s="85"/>
      <c r="P632" s="85"/>
      <c r="Q632" s="85"/>
      <c r="R632" s="85"/>
      <c r="S632" s="85"/>
      <c r="T632" s="85"/>
      <c r="U632" s="85"/>
      <c r="V632" s="85"/>
      <c r="W632" s="85"/>
      <c r="X632" s="85"/>
      <c r="Y632" s="85"/>
      <c r="Z632" s="85"/>
    </row>
    <row r="633" spans="1:26" ht="12.75">
      <c r="A633" s="85"/>
      <c r="B633" s="85"/>
      <c r="C633" s="85"/>
      <c r="D633" s="94"/>
      <c r="E633" s="85"/>
      <c r="F633" s="85"/>
      <c r="G633" s="95"/>
      <c r="H633" s="85"/>
      <c r="I633" s="85"/>
      <c r="J633" s="85"/>
      <c r="K633" s="85"/>
      <c r="L633" s="85"/>
      <c r="M633" s="85"/>
      <c r="N633" s="85"/>
      <c r="O633" s="85"/>
      <c r="P633" s="85"/>
      <c r="Q633" s="85"/>
      <c r="R633" s="85"/>
      <c r="S633" s="85"/>
      <c r="T633" s="85"/>
      <c r="U633" s="85"/>
      <c r="V633" s="85"/>
      <c r="W633" s="85"/>
      <c r="X633" s="85"/>
      <c r="Y633" s="85"/>
      <c r="Z633" s="85"/>
    </row>
    <row r="634" spans="1:26" ht="12.75">
      <c r="A634" s="85"/>
      <c r="B634" s="85"/>
      <c r="C634" s="85"/>
      <c r="D634" s="94"/>
      <c r="E634" s="85"/>
      <c r="F634" s="85"/>
      <c r="G634" s="95"/>
      <c r="H634" s="85"/>
      <c r="I634" s="85"/>
      <c r="J634" s="85"/>
      <c r="K634" s="85"/>
      <c r="L634" s="85"/>
      <c r="M634" s="85"/>
      <c r="N634" s="85"/>
      <c r="O634" s="85"/>
      <c r="P634" s="85"/>
      <c r="Q634" s="85"/>
      <c r="R634" s="85"/>
      <c r="S634" s="85"/>
      <c r="T634" s="85"/>
      <c r="U634" s="85"/>
      <c r="V634" s="85"/>
      <c r="W634" s="85"/>
      <c r="X634" s="85"/>
      <c r="Y634" s="85"/>
      <c r="Z634" s="85"/>
    </row>
    <row r="635" spans="1:26" ht="12.75">
      <c r="A635" s="85"/>
      <c r="B635" s="85"/>
      <c r="C635" s="85"/>
      <c r="D635" s="94"/>
      <c r="E635" s="85"/>
      <c r="F635" s="85"/>
      <c r="G635" s="95"/>
      <c r="H635" s="85"/>
      <c r="I635" s="85"/>
      <c r="J635" s="85"/>
      <c r="K635" s="85"/>
      <c r="L635" s="85"/>
      <c r="M635" s="85"/>
      <c r="N635" s="85"/>
      <c r="O635" s="85"/>
      <c r="P635" s="85"/>
      <c r="Q635" s="85"/>
      <c r="R635" s="85"/>
      <c r="S635" s="85"/>
      <c r="T635" s="85"/>
      <c r="U635" s="85"/>
      <c r="V635" s="85"/>
      <c r="W635" s="85"/>
      <c r="X635" s="85"/>
      <c r="Y635" s="85"/>
      <c r="Z635" s="85"/>
    </row>
    <row r="636" spans="1:26" ht="12.75">
      <c r="A636" s="85"/>
      <c r="B636" s="85"/>
      <c r="C636" s="85"/>
      <c r="D636" s="94"/>
      <c r="E636" s="85"/>
      <c r="F636" s="85"/>
      <c r="G636" s="95"/>
      <c r="H636" s="85"/>
      <c r="I636" s="85"/>
      <c r="J636" s="85"/>
      <c r="K636" s="85"/>
      <c r="L636" s="85"/>
      <c r="M636" s="85"/>
      <c r="N636" s="85"/>
      <c r="O636" s="85"/>
      <c r="P636" s="85"/>
      <c r="Q636" s="85"/>
      <c r="R636" s="85"/>
      <c r="S636" s="85"/>
      <c r="T636" s="85"/>
      <c r="U636" s="85"/>
      <c r="V636" s="85"/>
      <c r="W636" s="85"/>
      <c r="X636" s="85"/>
      <c r="Y636" s="85"/>
      <c r="Z636" s="85"/>
    </row>
    <row r="637" spans="1:26" ht="12.75">
      <c r="A637" s="85"/>
      <c r="B637" s="85"/>
      <c r="C637" s="85"/>
      <c r="D637" s="94"/>
      <c r="E637" s="85"/>
      <c r="F637" s="85"/>
      <c r="G637" s="95"/>
      <c r="H637" s="85"/>
      <c r="I637" s="85"/>
      <c r="J637" s="85"/>
      <c r="K637" s="85"/>
      <c r="L637" s="85"/>
      <c r="M637" s="85"/>
      <c r="N637" s="85"/>
      <c r="O637" s="85"/>
      <c r="P637" s="85"/>
      <c r="Q637" s="85"/>
      <c r="R637" s="85"/>
      <c r="S637" s="85"/>
      <c r="T637" s="85"/>
      <c r="U637" s="85"/>
      <c r="V637" s="85"/>
      <c r="W637" s="85"/>
      <c r="X637" s="85"/>
      <c r="Y637" s="85"/>
      <c r="Z637" s="85"/>
    </row>
    <row r="638" spans="1:26" ht="12.75">
      <c r="A638" s="85"/>
      <c r="B638" s="85"/>
      <c r="C638" s="85"/>
      <c r="D638" s="94"/>
      <c r="E638" s="85"/>
      <c r="F638" s="85"/>
      <c r="G638" s="95"/>
      <c r="H638" s="85"/>
      <c r="I638" s="85"/>
      <c r="J638" s="85"/>
      <c r="K638" s="85"/>
      <c r="L638" s="85"/>
      <c r="M638" s="85"/>
      <c r="N638" s="85"/>
      <c r="O638" s="85"/>
      <c r="P638" s="85"/>
      <c r="Q638" s="85"/>
      <c r="R638" s="85"/>
      <c r="S638" s="85"/>
      <c r="T638" s="85"/>
      <c r="U638" s="85"/>
      <c r="V638" s="85"/>
      <c r="W638" s="85"/>
      <c r="X638" s="85"/>
      <c r="Y638" s="85"/>
      <c r="Z638" s="85"/>
    </row>
    <row r="639" spans="1:26" ht="12.75">
      <c r="A639" s="85"/>
      <c r="B639" s="85"/>
      <c r="C639" s="85"/>
      <c r="D639" s="94"/>
      <c r="E639" s="85"/>
      <c r="F639" s="85"/>
      <c r="G639" s="95"/>
      <c r="H639" s="85"/>
      <c r="I639" s="85"/>
      <c r="J639" s="85"/>
      <c r="K639" s="85"/>
      <c r="L639" s="85"/>
      <c r="M639" s="85"/>
      <c r="N639" s="85"/>
      <c r="O639" s="85"/>
      <c r="P639" s="85"/>
      <c r="Q639" s="85"/>
      <c r="R639" s="85"/>
      <c r="S639" s="85"/>
      <c r="T639" s="85"/>
      <c r="U639" s="85"/>
      <c r="V639" s="85"/>
      <c r="W639" s="85"/>
      <c r="X639" s="85"/>
      <c r="Y639" s="85"/>
      <c r="Z639" s="85"/>
    </row>
    <row r="640" spans="1:26" ht="12.75">
      <c r="A640" s="85"/>
      <c r="B640" s="85"/>
      <c r="C640" s="85"/>
      <c r="D640" s="94"/>
      <c r="E640" s="85"/>
      <c r="F640" s="85"/>
      <c r="G640" s="95"/>
      <c r="H640" s="85"/>
      <c r="I640" s="85"/>
      <c r="J640" s="85"/>
      <c r="K640" s="85"/>
      <c r="L640" s="85"/>
      <c r="M640" s="85"/>
      <c r="N640" s="85"/>
      <c r="O640" s="85"/>
      <c r="P640" s="85"/>
      <c r="Q640" s="85"/>
      <c r="R640" s="85"/>
      <c r="S640" s="85"/>
      <c r="T640" s="85"/>
      <c r="U640" s="85"/>
      <c r="V640" s="85"/>
      <c r="W640" s="85"/>
      <c r="X640" s="85"/>
      <c r="Y640" s="85"/>
      <c r="Z640" s="85"/>
    </row>
    <row r="641" spans="1:26" ht="12.75">
      <c r="A641" s="85"/>
      <c r="B641" s="85"/>
      <c r="C641" s="85"/>
      <c r="D641" s="94"/>
      <c r="E641" s="85"/>
      <c r="F641" s="85"/>
      <c r="G641" s="95"/>
      <c r="H641" s="85"/>
      <c r="I641" s="85"/>
      <c r="J641" s="85"/>
      <c r="K641" s="85"/>
      <c r="L641" s="85"/>
      <c r="M641" s="85"/>
      <c r="N641" s="85"/>
      <c r="O641" s="85"/>
      <c r="P641" s="85"/>
      <c r="Q641" s="85"/>
      <c r="R641" s="85"/>
      <c r="S641" s="85"/>
      <c r="T641" s="85"/>
      <c r="U641" s="85"/>
      <c r="V641" s="85"/>
      <c r="W641" s="85"/>
      <c r="X641" s="85"/>
      <c r="Y641" s="85"/>
      <c r="Z641" s="85"/>
    </row>
    <row r="642" spans="1:26" ht="12.75">
      <c r="A642" s="85"/>
      <c r="B642" s="85"/>
      <c r="C642" s="85"/>
      <c r="D642" s="94"/>
      <c r="E642" s="85"/>
      <c r="F642" s="85"/>
      <c r="G642" s="95"/>
      <c r="H642" s="85"/>
      <c r="I642" s="85"/>
      <c r="J642" s="85"/>
      <c r="K642" s="85"/>
      <c r="L642" s="85"/>
      <c r="M642" s="85"/>
      <c r="N642" s="85"/>
      <c r="O642" s="85"/>
      <c r="P642" s="85"/>
      <c r="Q642" s="85"/>
      <c r="R642" s="85"/>
      <c r="S642" s="85"/>
      <c r="T642" s="85"/>
      <c r="U642" s="85"/>
      <c r="V642" s="85"/>
      <c r="W642" s="85"/>
      <c r="X642" s="85"/>
      <c r="Y642" s="85"/>
      <c r="Z642" s="85"/>
    </row>
    <row r="643" spans="1:26" ht="12.75">
      <c r="A643" s="85"/>
      <c r="B643" s="85"/>
      <c r="C643" s="85"/>
      <c r="D643" s="94"/>
      <c r="E643" s="85"/>
      <c r="F643" s="85"/>
      <c r="G643" s="95"/>
      <c r="H643" s="85"/>
      <c r="I643" s="85"/>
      <c r="J643" s="85"/>
      <c r="K643" s="85"/>
      <c r="L643" s="85"/>
      <c r="M643" s="85"/>
      <c r="N643" s="85"/>
      <c r="O643" s="85"/>
      <c r="P643" s="85"/>
      <c r="Q643" s="85"/>
      <c r="R643" s="85"/>
      <c r="S643" s="85"/>
      <c r="T643" s="85"/>
      <c r="U643" s="85"/>
      <c r="V643" s="85"/>
      <c r="W643" s="85"/>
      <c r="X643" s="85"/>
      <c r="Y643" s="85"/>
      <c r="Z643" s="85"/>
    </row>
    <row r="644" spans="1:26" ht="12.75">
      <c r="A644" s="85"/>
      <c r="B644" s="85"/>
      <c r="C644" s="85"/>
      <c r="D644" s="94"/>
      <c r="E644" s="85"/>
      <c r="F644" s="85"/>
      <c r="G644" s="95"/>
      <c r="H644" s="85"/>
      <c r="I644" s="85"/>
      <c r="J644" s="85"/>
      <c r="K644" s="85"/>
      <c r="L644" s="85"/>
      <c r="M644" s="85"/>
      <c r="N644" s="85"/>
      <c r="O644" s="85"/>
      <c r="P644" s="85"/>
      <c r="Q644" s="85"/>
      <c r="R644" s="85"/>
      <c r="S644" s="85"/>
      <c r="T644" s="85"/>
      <c r="U644" s="85"/>
      <c r="V644" s="85"/>
      <c r="W644" s="85"/>
      <c r="X644" s="85"/>
      <c r="Y644" s="85"/>
      <c r="Z644" s="85"/>
    </row>
    <row r="645" spans="1:26" ht="12.75">
      <c r="A645" s="85"/>
      <c r="B645" s="85"/>
      <c r="C645" s="85"/>
      <c r="D645" s="94"/>
      <c r="E645" s="85"/>
      <c r="F645" s="85"/>
      <c r="G645" s="95"/>
      <c r="H645" s="85"/>
      <c r="I645" s="85"/>
      <c r="J645" s="85"/>
      <c r="K645" s="85"/>
      <c r="L645" s="85"/>
      <c r="M645" s="85"/>
      <c r="N645" s="85"/>
      <c r="O645" s="85"/>
      <c r="P645" s="85"/>
      <c r="Q645" s="85"/>
      <c r="R645" s="85"/>
      <c r="S645" s="85"/>
      <c r="T645" s="85"/>
      <c r="U645" s="85"/>
      <c r="V645" s="85"/>
      <c r="W645" s="85"/>
      <c r="X645" s="85"/>
      <c r="Y645" s="85"/>
      <c r="Z645" s="85"/>
    </row>
    <row r="646" spans="1:26" ht="12.75">
      <c r="A646" s="85"/>
      <c r="B646" s="85"/>
      <c r="C646" s="85"/>
      <c r="D646" s="94"/>
      <c r="E646" s="85"/>
      <c r="F646" s="85"/>
      <c r="G646" s="95"/>
      <c r="H646" s="85"/>
      <c r="I646" s="85"/>
      <c r="J646" s="85"/>
      <c r="K646" s="85"/>
      <c r="L646" s="85"/>
      <c r="M646" s="85"/>
      <c r="N646" s="85"/>
      <c r="O646" s="85"/>
      <c r="P646" s="85"/>
      <c r="Q646" s="85"/>
      <c r="R646" s="85"/>
      <c r="S646" s="85"/>
      <c r="T646" s="85"/>
      <c r="U646" s="85"/>
      <c r="V646" s="85"/>
      <c r="W646" s="85"/>
      <c r="X646" s="85"/>
      <c r="Y646" s="85"/>
      <c r="Z646" s="85"/>
    </row>
    <row r="647" spans="1:26" ht="12.75">
      <c r="A647" s="85"/>
      <c r="B647" s="85"/>
      <c r="C647" s="85"/>
      <c r="D647" s="94"/>
      <c r="E647" s="85"/>
      <c r="F647" s="85"/>
      <c r="G647" s="95"/>
      <c r="H647" s="85"/>
      <c r="I647" s="85"/>
      <c r="J647" s="85"/>
      <c r="K647" s="85"/>
      <c r="L647" s="85"/>
      <c r="M647" s="85"/>
      <c r="N647" s="85"/>
      <c r="O647" s="85"/>
      <c r="P647" s="85"/>
      <c r="Q647" s="85"/>
      <c r="R647" s="85"/>
      <c r="S647" s="85"/>
      <c r="T647" s="85"/>
      <c r="U647" s="85"/>
      <c r="V647" s="85"/>
      <c r="W647" s="85"/>
      <c r="X647" s="85"/>
      <c r="Y647" s="85"/>
      <c r="Z647" s="85"/>
    </row>
    <row r="648" spans="1:26" ht="12.75">
      <c r="A648" s="85"/>
      <c r="B648" s="85"/>
      <c r="C648" s="85"/>
      <c r="D648" s="94"/>
      <c r="E648" s="85"/>
      <c r="F648" s="85"/>
      <c r="G648" s="95"/>
      <c r="H648" s="85"/>
      <c r="I648" s="85"/>
      <c r="J648" s="85"/>
      <c r="K648" s="85"/>
      <c r="L648" s="85"/>
      <c r="M648" s="85"/>
      <c r="N648" s="85"/>
      <c r="O648" s="85"/>
      <c r="P648" s="85"/>
      <c r="Q648" s="85"/>
      <c r="R648" s="85"/>
      <c r="S648" s="85"/>
      <c r="T648" s="85"/>
      <c r="U648" s="85"/>
      <c r="V648" s="85"/>
      <c r="W648" s="85"/>
      <c r="X648" s="85"/>
      <c r="Y648" s="85"/>
      <c r="Z648" s="85"/>
    </row>
    <row r="649" spans="1:26" ht="12.75">
      <c r="A649" s="85"/>
      <c r="B649" s="85"/>
      <c r="C649" s="85"/>
      <c r="D649" s="94"/>
      <c r="E649" s="85"/>
      <c r="F649" s="85"/>
      <c r="G649" s="95"/>
      <c r="H649" s="85"/>
      <c r="I649" s="85"/>
      <c r="J649" s="85"/>
      <c r="K649" s="85"/>
      <c r="L649" s="85"/>
      <c r="M649" s="85"/>
      <c r="N649" s="85"/>
      <c r="O649" s="85"/>
      <c r="P649" s="85"/>
      <c r="Q649" s="85"/>
      <c r="R649" s="85"/>
      <c r="S649" s="85"/>
      <c r="T649" s="85"/>
      <c r="U649" s="85"/>
      <c r="V649" s="85"/>
      <c r="W649" s="85"/>
      <c r="X649" s="85"/>
      <c r="Y649" s="85"/>
      <c r="Z649" s="85"/>
    </row>
    <row r="650" spans="1:26" ht="12.75">
      <c r="A650" s="85"/>
      <c r="B650" s="85"/>
      <c r="C650" s="85"/>
      <c r="D650" s="94"/>
      <c r="E650" s="85"/>
      <c r="F650" s="85"/>
      <c r="G650" s="95"/>
      <c r="H650" s="85"/>
      <c r="I650" s="85"/>
      <c r="J650" s="85"/>
      <c r="K650" s="85"/>
      <c r="L650" s="85"/>
      <c r="M650" s="85"/>
      <c r="N650" s="85"/>
      <c r="O650" s="85"/>
      <c r="P650" s="85"/>
      <c r="Q650" s="85"/>
      <c r="R650" s="85"/>
      <c r="S650" s="85"/>
      <c r="T650" s="85"/>
      <c r="U650" s="85"/>
      <c r="V650" s="85"/>
      <c r="W650" s="85"/>
      <c r="X650" s="85"/>
      <c r="Y650" s="85"/>
      <c r="Z650" s="85"/>
    </row>
    <row r="651" spans="1:26" ht="12.75">
      <c r="A651" s="85"/>
      <c r="B651" s="85"/>
      <c r="C651" s="85"/>
      <c r="D651" s="94"/>
      <c r="E651" s="85"/>
      <c r="F651" s="85"/>
      <c r="G651" s="95"/>
      <c r="H651" s="85"/>
      <c r="I651" s="85"/>
      <c r="J651" s="85"/>
      <c r="K651" s="85"/>
      <c r="L651" s="85"/>
      <c r="M651" s="85"/>
      <c r="N651" s="85"/>
      <c r="O651" s="85"/>
      <c r="P651" s="85"/>
      <c r="Q651" s="85"/>
      <c r="R651" s="85"/>
      <c r="S651" s="85"/>
      <c r="T651" s="85"/>
      <c r="U651" s="85"/>
      <c r="V651" s="85"/>
      <c r="W651" s="85"/>
      <c r="X651" s="85"/>
      <c r="Y651" s="85"/>
      <c r="Z651" s="85"/>
    </row>
    <row r="652" spans="1:26" ht="12.75">
      <c r="A652" s="85"/>
      <c r="B652" s="85"/>
      <c r="C652" s="85"/>
      <c r="D652" s="94"/>
      <c r="E652" s="85"/>
      <c r="F652" s="85"/>
      <c r="G652" s="95"/>
      <c r="H652" s="85"/>
      <c r="I652" s="85"/>
      <c r="J652" s="85"/>
      <c r="K652" s="85"/>
      <c r="L652" s="85"/>
      <c r="M652" s="85"/>
      <c r="N652" s="85"/>
      <c r="O652" s="85"/>
      <c r="P652" s="85"/>
      <c r="Q652" s="85"/>
      <c r="R652" s="85"/>
      <c r="S652" s="85"/>
      <c r="T652" s="85"/>
      <c r="U652" s="85"/>
      <c r="V652" s="85"/>
      <c r="W652" s="85"/>
      <c r="X652" s="85"/>
      <c r="Y652" s="85"/>
      <c r="Z652" s="85"/>
    </row>
    <row r="653" spans="1:26" ht="12.75">
      <c r="A653" s="85"/>
      <c r="B653" s="85"/>
      <c r="C653" s="85"/>
      <c r="D653" s="94"/>
      <c r="E653" s="85"/>
      <c r="F653" s="85"/>
      <c r="G653" s="95"/>
      <c r="H653" s="85"/>
      <c r="I653" s="85"/>
      <c r="J653" s="85"/>
      <c r="K653" s="85"/>
      <c r="L653" s="85"/>
      <c r="M653" s="85"/>
      <c r="N653" s="85"/>
      <c r="O653" s="85"/>
      <c r="P653" s="85"/>
      <c r="Q653" s="85"/>
      <c r="R653" s="85"/>
      <c r="S653" s="85"/>
      <c r="T653" s="85"/>
      <c r="U653" s="85"/>
      <c r="V653" s="85"/>
      <c r="W653" s="85"/>
      <c r="X653" s="85"/>
      <c r="Y653" s="85"/>
      <c r="Z653" s="85"/>
    </row>
    <row r="654" spans="1:26" ht="12.75">
      <c r="A654" s="85"/>
      <c r="B654" s="85"/>
      <c r="C654" s="85"/>
      <c r="D654" s="94"/>
      <c r="E654" s="85"/>
      <c r="F654" s="85"/>
      <c r="G654" s="95"/>
      <c r="H654" s="85"/>
      <c r="I654" s="85"/>
      <c r="J654" s="85"/>
      <c r="K654" s="85"/>
      <c r="L654" s="85"/>
      <c r="M654" s="85"/>
      <c r="N654" s="85"/>
      <c r="O654" s="85"/>
      <c r="P654" s="85"/>
      <c r="Q654" s="85"/>
      <c r="R654" s="85"/>
      <c r="S654" s="85"/>
      <c r="T654" s="85"/>
      <c r="U654" s="85"/>
      <c r="V654" s="85"/>
      <c r="W654" s="85"/>
      <c r="X654" s="85"/>
      <c r="Y654" s="85"/>
      <c r="Z654" s="85"/>
    </row>
    <row r="655" spans="1:26" ht="12.75">
      <c r="A655" s="85"/>
      <c r="B655" s="85"/>
      <c r="C655" s="85"/>
      <c r="D655" s="94"/>
      <c r="E655" s="85"/>
      <c r="F655" s="85"/>
      <c r="G655" s="95"/>
      <c r="H655" s="85"/>
      <c r="I655" s="85"/>
      <c r="J655" s="85"/>
      <c r="K655" s="85"/>
      <c r="L655" s="85"/>
      <c r="M655" s="85"/>
      <c r="N655" s="85"/>
      <c r="O655" s="85"/>
      <c r="P655" s="85"/>
      <c r="Q655" s="85"/>
      <c r="R655" s="85"/>
      <c r="S655" s="85"/>
      <c r="T655" s="85"/>
      <c r="U655" s="85"/>
      <c r="V655" s="85"/>
      <c r="W655" s="85"/>
      <c r="X655" s="85"/>
      <c r="Y655" s="85"/>
      <c r="Z655" s="85"/>
    </row>
    <row r="656" spans="1:26" ht="12.75">
      <c r="A656" s="85"/>
      <c r="B656" s="85"/>
      <c r="C656" s="85"/>
      <c r="D656" s="94"/>
      <c r="E656" s="85"/>
      <c r="F656" s="85"/>
      <c r="G656" s="95"/>
      <c r="H656" s="85"/>
      <c r="I656" s="85"/>
      <c r="J656" s="85"/>
      <c r="K656" s="85"/>
      <c r="L656" s="85"/>
      <c r="M656" s="85"/>
      <c r="N656" s="85"/>
      <c r="O656" s="85"/>
      <c r="P656" s="85"/>
      <c r="Q656" s="85"/>
      <c r="R656" s="85"/>
      <c r="S656" s="85"/>
      <c r="T656" s="85"/>
      <c r="U656" s="85"/>
      <c r="V656" s="85"/>
      <c r="W656" s="85"/>
      <c r="X656" s="85"/>
      <c r="Y656" s="85"/>
      <c r="Z656" s="85"/>
    </row>
    <row r="657" spans="1:26" ht="12.75">
      <c r="A657" s="85"/>
      <c r="B657" s="85"/>
      <c r="C657" s="85"/>
      <c r="D657" s="94"/>
      <c r="E657" s="85"/>
      <c r="F657" s="85"/>
      <c r="G657" s="95"/>
      <c r="H657" s="85"/>
      <c r="I657" s="85"/>
      <c r="J657" s="85"/>
      <c r="K657" s="85"/>
      <c r="L657" s="85"/>
      <c r="M657" s="85"/>
      <c r="N657" s="85"/>
      <c r="O657" s="85"/>
      <c r="P657" s="85"/>
      <c r="Q657" s="85"/>
      <c r="R657" s="85"/>
      <c r="S657" s="85"/>
      <c r="T657" s="85"/>
      <c r="U657" s="85"/>
      <c r="V657" s="85"/>
      <c r="W657" s="85"/>
      <c r="X657" s="85"/>
      <c r="Y657" s="85"/>
      <c r="Z657" s="85"/>
    </row>
    <row r="658" spans="1:26" ht="12.75">
      <c r="A658" s="85"/>
      <c r="B658" s="85"/>
      <c r="C658" s="85"/>
      <c r="D658" s="94"/>
      <c r="E658" s="85"/>
      <c r="F658" s="85"/>
      <c r="G658" s="95"/>
      <c r="H658" s="85"/>
      <c r="I658" s="85"/>
      <c r="J658" s="85"/>
      <c r="K658" s="85"/>
      <c r="L658" s="85"/>
      <c r="M658" s="85"/>
      <c r="N658" s="85"/>
      <c r="O658" s="85"/>
      <c r="P658" s="85"/>
      <c r="Q658" s="85"/>
      <c r="R658" s="85"/>
      <c r="S658" s="85"/>
      <c r="T658" s="85"/>
      <c r="U658" s="85"/>
      <c r="V658" s="85"/>
      <c r="W658" s="85"/>
      <c r="X658" s="85"/>
      <c r="Y658" s="85"/>
      <c r="Z658" s="85"/>
    </row>
    <row r="659" spans="1:26" ht="12.75">
      <c r="A659" s="85"/>
      <c r="B659" s="85"/>
      <c r="C659" s="85"/>
      <c r="D659" s="94"/>
      <c r="E659" s="85"/>
      <c r="F659" s="85"/>
      <c r="G659" s="95"/>
      <c r="H659" s="85"/>
      <c r="I659" s="85"/>
      <c r="J659" s="85"/>
      <c r="K659" s="85"/>
      <c r="L659" s="85"/>
      <c r="M659" s="85"/>
      <c r="N659" s="85"/>
      <c r="O659" s="85"/>
      <c r="P659" s="85"/>
      <c r="Q659" s="85"/>
      <c r="R659" s="85"/>
      <c r="S659" s="85"/>
      <c r="T659" s="85"/>
      <c r="U659" s="85"/>
      <c r="V659" s="85"/>
      <c r="W659" s="85"/>
      <c r="X659" s="85"/>
      <c r="Y659" s="85"/>
      <c r="Z659" s="85"/>
    </row>
    <row r="660" spans="1:26" ht="12.75">
      <c r="A660" s="85"/>
      <c r="B660" s="85"/>
      <c r="C660" s="85"/>
      <c r="D660" s="94"/>
      <c r="E660" s="85"/>
      <c r="F660" s="85"/>
      <c r="G660" s="95"/>
      <c r="H660" s="85"/>
      <c r="I660" s="85"/>
      <c r="J660" s="85"/>
      <c r="K660" s="85"/>
      <c r="L660" s="85"/>
      <c r="M660" s="85"/>
      <c r="N660" s="85"/>
      <c r="O660" s="85"/>
      <c r="P660" s="85"/>
      <c r="Q660" s="85"/>
      <c r="R660" s="85"/>
      <c r="S660" s="85"/>
      <c r="T660" s="85"/>
      <c r="U660" s="85"/>
      <c r="V660" s="85"/>
      <c r="W660" s="85"/>
      <c r="X660" s="85"/>
      <c r="Y660" s="85"/>
      <c r="Z660" s="85"/>
    </row>
    <row r="661" spans="1:26" ht="12.75">
      <c r="A661" s="85"/>
      <c r="B661" s="85"/>
      <c r="C661" s="85"/>
      <c r="D661" s="94"/>
      <c r="E661" s="85"/>
      <c r="F661" s="85"/>
      <c r="G661" s="95"/>
      <c r="H661" s="85"/>
      <c r="I661" s="85"/>
      <c r="J661" s="85"/>
      <c r="K661" s="85"/>
      <c r="L661" s="85"/>
      <c r="M661" s="85"/>
      <c r="N661" s="85"/>
      <c r="O661" s="85"/>
      <c r="P661" s="85"/>
      <c r="Q661" s="85"/>
      <c r="R661" s="85"/>
      <c r="S661" s="85"/>
      <c r="T661" s="85"/>
      <c r="U661" s="85"/>
      <c r="V661" s="85"/>
      <c r="W661" s="85"/>
      <c r="X661" s="85"/>
      <c r="Y661" s="85"/>
      <c r="Z661" s="85"/>
    </row>
    <row r="662" spans="1:26" ht="12.75">
      <c r="A662" s="85"/>
      <c r="B662" s="85"/>
      <c r="C662" s="85"/>
      <c r="D662" s="94"/>
      <c r="E662" s="85"/>
      <c r="F662" s="85"/>
      <c r="G662" s="95"/>
      <c r="H662" s="85"/>
      <c r="I662" s="85"/>
      <c r="J662" s="85"/>
      <c r="K662" s="85"/>
      <c r="L662" s="85"/>
      <c r="M662" s="85"/>
      <c r="N662" s="85"/>
      <c r="O662" s="85"/>
      <c r="P662" s="85"/>
      <c r="Q662" s="85"/>
      <c r="R662" s="85"/>
      <c r="S662" s="85"/>
      <c r="T662" s="85"/>
      <c r="U662" s="85"/>
      <c r="V662" s="85"/>
      <c r="W662" s="85"/>
      <c r="X662" s="85"/>
      <c r="Y662" s="85"/>
      <c r="Z662" s="85"/>
    </row>
    <row r="663" spans="1:26" ht="12.75">
      <c r="A663" s="85"/>
      <c r="B663" s="85"/>
      <c r="C663" s="85"/>
      <c r="D663" s="94"/>
      <c r="E663" s="85"/>
      <c r="F663" s="85"/>
      <c r="G663" s="95"/>
      <c r="H663" s="85"/>
      <c r="I663" s="85"/>
      <c r="J663" s="85"/>
      <c r="K663" s="85"/>
      <c r="L663" s="85"/>
      <c r="M663" s="85"/>
      <c r="N663" s="85"/>
      <c r="O663" s="85"/>
      <c r="P663" s="85"/>
      <c r="Q663" s="85"/>
      <c r="R663" s="85"/>
      <c r="S663" s="85"/>
      <c r="T663" s="85"/>
      <c r="U663" s="85"/>
      <c r="V663" s="85"/>
      <c r="W663" s="85"/>
      <c r="X663" s="85"/>
      <c r="Y663" s="85"/>
      <c r="Z663" s="85"/>
    </row>
    <row r="664" spans="1:26" ht="12.75">
      <c r="A664" s="85"/>
      <c r="B664" s="85"/>
      <c r="C664" s="85"/>
      <c r="D664" s="94"/>
      <c r="E664" s="85"/>
      <c r="F664" s="85"/>
      <c r="G664" s="95"/>
      <c r="H664" s="85"/>
      <c r="I664" s="85"/>
      <c r="J664" s="85"/>
      <c r="K664" s="85"/>
      <c r="L664" s="85"/>
      <c r="M664" s="85"/>
      <c r="N664" s="85"/>
      <c r="O664" s="85"/>
      <c r="P664" s="85"/>
      <c r="Q664" s="85"/>
      <c r="R664" s="85"/>
      <c r="S664" s="85"/>
      <c r="T664" s="85"/>
      <c r="U664" s="85"/>
      <c r="V664" s="85"/>
      <c r="W664" s="85"/>
      <c r="X664" s="85"/>
      <c r="Y664" s="85"/>
      <c r="Z664" s="85"/>
    </row>
    <row r="665" spans="1:26" ht="12.75">
      <c r="A665" s="85"/>
      <c r="B665" s="85"/>
      <c r="C665" s="85"/>
      <c r="D665" s="94"/>
      <c r="E665" s="85"/>
      <c r="F665" s="85"/>
      <c r="G665" s="95"/>
      <c r="H665" s="85"/>
      <c r="I665" s="85"/>
      <c r="J665" s="85"/>
      <c r="K665" s="85"/>
      <c r="L665" s="85"/>
      <c r="M665" s="85"/>
      <c r="N665" s="85"/>
      <c r="O665" s="85"/>
      <c r="P665" s="85"/>
      <c r="Q665" s="85"/>
      <c r="R665" s="85"/>
      <c r="S665" s="85"/>
      <c r="T665" s="85"/>
      <c r="U665" s="85"/>
      <c r="V665" s="85"/>
      <c r="W665" s="85"/>
      <c r="X665" s="85"/>
      <c r="Y665" s="85"/>
      <c r="Z665" s="85"/>
    </row>
    <row r="666" spans="1:26" ht="12.75">
      <c r="A666" s="85"/>
      <c r="B666" s="85"/>
      <c r="C666" s="85"/>
      <c r="D666" s="94"/>
      <c r="E666" s="85"/>
      <c r="F666" s="85"/>
      <c r="G666" s="95"/>
      <c r="H666" s="85"/>
      <c r="I666" s="85"/>
      <c r="J666" s="85"/>
      <c r="K666" s="85"/>
      <c r="L666" s="85"/>
      <c r="M666" s="85"/>
      <c r="N666" s="85"/>
      <c r="O666" s="85"/>
      <c r="P666" s="85"/>
      <c r="Q666" s="85"/>
      <c r="R666" s="85"/>
      <c r="S666" s="85"/>
      <c r="T666" s="85"/>
      <c r="U666" s="85"/>
      <c r="V666" s="85"/>
      <c r="W666" s="85"/>
      <c r="X666" s="85"/>
      <c r="Y666" s="85"/>
      <c r="Z666" s="85"/>
    </row>
    <row r="667" spans="1:26" ht="12.75">
      <c r="A667" s="85"/>
      <c r="B667" s="85"/>
      <c r="C667" s="85"/>
      <c r="D667" s="94"/>
      <c r="E667" s="85"/>
      <c r="F667" s="85"/>
      <c r="G667" s="95"/>
      <c r="H667" s="85"/>
      <c r="I667" s="85"/>
      <c r="J667" s="85"/>
      <c r="K667" s="85"/>
      <c r="L667" s="85"/>
      <c r="M667" s="85"/>
      <c r="N667" s="85"/>
      <c r="O667" s="85"/>
      <c r="P667" s="85"/>
      <c r="Q667" s="85"/>
      <c r="R667" s="85"/>
      <c r="S667" s="85"/>
      <c r="T667" s="85"/>
      <c r="U667" s="85"/>
      <c r="V667" s="85"/>
      <c r="W667" s="85"/>
      <c r="X667" s="85"/>
      <c r="Y667" s="85"/>
      <c r="Z667" s="85"/>
    </row>
    <row r="668" spans="1:26" ht="12.75">
      <c r="A668" s="85"/>
      <c r="B668" s="85"/>
      <c r="C668" s="85"/>
      <c r="D668" s="94"/>
      <c r="E668" s="85"/>
      <c r="F668" s="85"/>
      <c r="G668" s="95"/>
      <c r="H668" s="85"/>
      <c r="I668" s="85"/>
      <c r="J668" s="85"/>
      <c r="K668" s="85"/>
      <c r="L668" s="85"/>
      <c r="M668" s="85"/>
      <c r="N668" s="85"/>
      <c r="O668" s="85"/>
      <c r="P668" s="85"/>
      <c r="Q668" s="85"/>
      <c r="R668" s="85"/>
      <c r="S668" s="85"/>
      <c r="T668" s="85"/>
      <c r="U668" s="85"/>
      <c r="V668" s="85"/>
      <c r="W668" s="85"/>
      <c r="X668" s="85"/>
      <c r="Y668" s="85"/>
      <c r="Z668" s="85"/>
    </row>
    <row r="669" spans="1:26" ht="12.75">
      <c r="A669" s="85"/>
      <c r="B669" s="85"/>
      <c r="C669" s="85"/>
      <c r="D669" s="94"/>
      <c r="E669" s="85"/>
      <c r="F669" s="85"/>
      <c r="G669" s="95"/>
      <c r="H669" s="85"/>
      <c r="I669" s="85"/>
      <c r="J669" s="85"/>
      <c r="K669" s="85"/>
      <c r="L669" s="85"/>
      <c r="M669" s="85"/>
      <c r="N669" s="85"/>
      <c r="O669" s="85"/>
      <c r="P669" s="85"/>
      <c r="Q669" s="85"/>
      <c r="R669" s="85"/>
      <c r="S669" s="85"/>
      <c r="T669" s="85"/>
      <c r="U669" s="85"/>
      <c r="V669" s="85"/>
      <c r="W669" s="85"/>
      <c r="X669" s="85"/>
      <c r="Y669" s="85"/>
      <c r="Z669" s="85"/>
    </row>
    <row r="670" spans="1:26" ht="12.75">
      <c r="A670" s="85"/>
      <c r="B670" s="85"/>
      <c r="C670" s="85"/>
      <c r="D670" s="94"/>
      <c r="E670" s="85"/>
      <c r="F670" s="85"/>
      <c r="G670" s="95"/>
      <c r="H670" s="85"/>
      <c r="I670" s="85"/>
      <c r="J670" s="85"/>
      <c r="K670" s="85"/>
      <c r="L670" s="85"/>
      <c r="M670" s="85"/>
      <c r="N670" s="85"/>
      <c r="O670" s="85"/>
      <c r="P670" s="85"/>
      <c r="Q670" s="85"/>
      <c r="R670" s="85"/>
      <c r="S670" s="85"/>
      <c r="T670" s="85"/>
      <c r="U670" s="85"/>
      <c r="V670" s="85"/>
      <c r="W670" s="85"/>
      <c r="X670" s="85"/>
      <c r="Y670" s="85"/>
      <c r="Z670" s="85"/>
    </row>
    <row r="671" spans="1:26" ht="12.75">
      <c r="A671" s="85"/>
      <c r="B671" s="85"/>
      <c r="C671" s="85"/>
      <c r="D671" s="94"/>
      <c r="E671" s="85"/>
      <c r="F671" s="85"/>
      <c r="G671" s="95"/>
      <c r="H671" s="85"/>
      <c r="I671" s="85"/>
      <c r="J671" s="85"/>
      <c r="K671" s="85"/>
      <c r="L671" s="85"/>
      <c r="M671" s="85"/>
      <c r="N671" s="85"/>
      <c r="O671" s="85"/>
      <c r="P671" s="85"/>
      <c r="Q671" s="85"/>
      <c r="R671" s="85"/>
      <c r="S671" s="85"/>
      <c r="T671" s="85"/>
      <c r="U671" s="85"/>
      <c r="V671" s="85"/>
      <c r="W671" s="85"/>
      <c r="X671" s="85"/>
      <c r="Y671" s="85"/>
      <c r="Z671" s="85"/>
    </row>
    <row r="672" spans="1:26" ht="12.75">
      <c r="A672" s="85"/>
      <c r="B672" s="85"/>
      <c r="C672" s="85"/>
      <c r="D672" s="94"/>
      <c r="E672" s="85"/>
      <c r="F672" s="85"/>
      <c r="G672" s="95"/>
      <c r="H672" s="85"/>
      <c r="I672" s="85"/>
      <c r="J672" s="85"/>
      <c r="K672" s="85"/>
      <c r="L672" s="85"/>
      <c r="M672" s="85"/>
      <c r="N672" s="85"/>
      <c r="O672" s="85"/>
      <c r="P672" s="85"/>
      <c r="Q672" s="85"/>
      <c r="R672" s="85"/>
      <c r="S672" s="85"/>
      <c r="T672" s="85"/>
      <c r="U672" s="85"/>
      <c r="V672" s="85"/>
      <c r="W672" s="85"/>
      <c r="X672" s="85"/>
      <c r="Y672" s="85"/>
      <c r="Z672" s="85"/>
    </row>
    <row r="673" spans="1:26" ht="12.75">
      <c r="A673" s="85"/>
      <c r="B673" s="85"/>
      <c r="C673" s="85"/>
      <c r="D673" s="94"/>
      <c r="E673" s="85"/>
      <c r="F673" s="85"/>
      <c r="G673" s="95"/>
      <c r="H673" s="85"/>
      <c r="I673" s="85"/>
      <c r="J673" s="85"/>
      <c r="K673" s="85"/>
      <c r="L673" s="85"/>
      <c r="M673" s="85"/>
      <c r="N673" s="85"/>
      <c r="O673" s="85"/>
      <c r="P673" s="85"/>
      <c r="Q673" s="85"/>
      <c r="R673" s="85"/>
      <c r="S673" s="85"/>
      <c r="T673" s="85"/>
      <c r="U673" s="85"/>
      <c r="V673" s="85"/>
      <c r="W673" s="85"/>
      <c r="X673" s="85"/>
      <c r="Y673" s="85"/>
      <c r="Z673" s="85"/>
    </row>
    <row r="674" spans="1:26" ht="12.75">
      <c r="A674" s="85"/>
      <c r="B674" s="85"/>
      <c r="C674" s="85"/>
      <c r="D674" s="94"/>
      <c r="E674" s="85"/>
      <c r="F674" s="85"/>
      <c r="G674" s="95"/>
      <c r="H674" s="85"/>
      <c r="I674" s="85"/>
      <c r="J674" s="85"/>
      <c r="K674" s="85"/>
      <c r="L674" s="85"/>
      <c r="M674" s="85"/>
      <c r="N674" s="85"/>
      <c r="O674" s="85"/>
      <c r="P674" s="85"/>
      <c r="Q674" s="85"/>
      <c r="R674" s="85"/>
      <c r="S674" s="85"/>
      <c r="T674" s="85"/>
      <c r="U674" s="85"/>
      <c r="V674" s="85"/>
      <c r="W674" s="85"/>
      <c r="X674" s="85"/>
      <c r="Y674" s="85"/>
      <c r="Z674" s="85"/>
    </row>
    <row r="675" spans="1:26" ht="12.75">
      <c r="A675" s="85"/>
      <c r="B675" s="85"/>
      <c r="C675" s="85"/>
      <c r="D675" s="94"/>
      <c r="E675" s="85"/>
      <c r="F675" s="85"/>
      <c r="G675" s="95"/>
      <c r="H675" s="85"/>
      <c r="I675" s="85"/>
      <c r="J675" s="85"/>
      <c r="K675" s="85"/>
      <c r="L675" s="85"/>
      <c r="M675" s="85"/>
      <c r="N675" s="85"/>
      <c r="O675" s="85"/>
      <c r="P675" s="85"/>
      <c r="Q675" s="85"/>
      <c r="R675" s="85"/>
      <c r="S675" s="85"/>
      <c r="T675" s="85"/>
      <c r="U675" s="85"/>
      <c r="V675" s="85"/>
      <c r="W675" s="85"/>
      <c r="X675" s="85"/>
      <c r="Y675" s="85"/>
      <c r="Z675" s="85"/>
    </row>
    <row r="676" spans="1:26" ht="12.75">
      <c r="A676" s="85"/>
      <c r="B676" s="85"/>
      <c r="C676" s="85"/>
      <c r="D676" s="94"/>
      <c r="E676" s="85"/>
      <c r="F676" s="85"/>
      <c r="G676" s="95"/>
      <c r="H676" s="85"/>
      <c r="I676" s="85"/>
      <c r="J676" s="85"/>
      <c r="K676" s="85"/>
      <c r="L676" s="85"/>
      <c r="M676" s="85"/>
      <c r="N676" s="85"/>
      <c r="O676" s="85"/>
      <c r="P676" s="85"/>
      <c r="Q676" s="85"/>
      <c r="R676" s="85"/>
      <c r="S676" s="85"/>
      <c r="T676" s="85"/>
      <c r="U676" s="85"/>
      <c r="V676" s="85"/>
      <c r="W676" s="85"/>
      <c r="X676" s="85"/>
      <c r="Y676" s="85"/>
      <c r="Z676" s="85"/>
    </row>
    <row r="677" spans="1:26" ht="12.75">
      <c r="A677" s="85"/>
      <c r="B677" s="85"/>
      <c r="C677" s="85"/>
      <c r="D677" s="94"/>
      <c r="E677" s="85"/>
      <c r="F677" s="85"/>
      <c r="G677" s="95"/>
      <c r="H677" s="85"/>
      <c r="I677" s="85"/>
      <c r="J677" s="85"/>
      <c r="K677" s="85"/>
      <c r="L677" s="85"/>
      <c r="M677" s="85"/>
      <c r="N677" s="85"/>
      <c r="O677" s="85"/>
      <c r="P677" s="85"/>
      <c r="Q677" s="85"/>
      <c r="R677" s="85"/>
      <c r="S677" s="85"/>
      <c r="T677" s="85"/>
      <c r="U677" s="85"/>
      <c r="V677" s="85"/>
      <c r="W677" s="85"/>
      <c r="X677" s="85"/>
      <c r="Y677" s="85"/>
      <c r="Z677" s="85"/>
    </row>
    <row r="678" spans="1:26" ht="12.75">
      <c r="A678" s="85"/>
      <c r="B678" s="85"/>
      <c r="C678" s="85"/>
      <c r="D678" s="94"/>
      <c r="E678" s="85"/>
      <c r="F678" s="85"/>
      <c r="G678" s="95"/>
      <c r="H678" s="85"/>
      <c r="I678" s="85"/>
      <c r="J678" s="85"/>
      <c r="K678" s="85"/>
      <c r="L678" s="85"/>
      <c r="M678" s="85"/>
      <c r="N678" s="85"/>
      <c r="O678" s="85"/>
      <c r="P678" s="85"/>
      <c r="Q678" s="85"/>
      <c r="R678" s="85"/>
      <c r="S678" s="85"/>
      <c r="T678" s="85"/>
      <c r="U678" s="85"/>
      <c r="V678" s="85"/>
      <c r="W678" s="85"/>
      <c r="X678" s="85"/>
      <c r="Y678" s="85"/>
      <c r="Z678" s="85"/>
    </row>
    <row r="679" spans="1:26" ht="12.75">
      <c r="A679" s="85"/>
      <c r="B679" s="85"/>
      <c r="C679" s="85"/>
      <c r="D679" s="94"/>
      <c r="E679" s="85"/>
      <c r="F679" s="85"/>
      <c r="G679" s="95"/>
      <c r="H679" s="85"/>
      <c r="I679" s="85"/>
      <c r="J679" s="85"/>
      <c r="K679" s="85"/>
      <c r="L679" s="85"/>
      <c r="M679" s="85"/>
      <c r="N679" s="85"/>
      <c r="O679" s="85"/>
      <c r="P679" s="85"/>
      <c r="Q679" s="85"/>
      <c r="R679" s="85"/>
      <c r="S679" s="85"/>
      <c r="T679" s="85"/>
      <c r="U679" s="85"/>
      <c r="V679" s="85"/>
      <c r="W679" s="85"/>
      <c r="X679" s="85"/>
      <c r="Y679" s="85"/>
      <c r="Z679" s="85"/>
    </row>
    <row r="680" spans="1:26" ht="12.75">
      <c r="A680" s="85"/>
      <c r="B680" s="85"/>
      <c r="C680" s="85"/>
      <c r="D680" s="94"/>
      <c r="E680" s="85"/>
      <c r="F680" s="85"/>
      <c r="G680" s="95"/>
      <c r="H680" s="85"/>
      <c r="I680" s="85"/>
      <c r="J680" s="85"/>
      <c r="K680" s="85"/>
      <c r="L680" s="85"/>
      <c r="M680" s="85"/>
      <c r="N680" s="85"/>
      <c r="O680" s="85"/>
      <c r="P680" s="85"/>
      <c r="Q680" s="85"/>
      <c r="R680" s="85"/>
      <c r="S680" s="85"/>
      <c r="T680" s="85"/>
      <c r="U680" s="85"/>
      <c r="V680" s="85"/>
      <c r="W680" s="85"/>
      <c r="X680" s="85"/>
      <c r="Y680" s="85"/>
      <c r="Z680" s="85"/>
    </row>
    <row r="681" spans="1:26" ht="12.75">
      <c r="A681" s="85"/>
      <c r="B681" s="85"/>
      <c r="C681" s="85"/>
      <c r="D681" s="94"/>
      <c r="E681" s="85"/>
      <c r="F681" s="85"/>
      <c r="G681" s="95"/>
      <c r="H681" s="85"/>
      <c r="I681" s="85"/>
      <c r="J681" s="85"/>
      <c r="K681" s="85"/>
      <c r="L681" s="85"/>
      <c r="M681" s="85"/>
      <c r="N681" s="85"/>
      <c r="O681" s="85"/>
      <c r="P681" s="85"/>
      <c r="Q681" s="85"/>
      <c r="R681" s="85"/>
      <c r="S681" s="85"/>
      <c r="T681" s="85"/>
      <c r="U681" s="85"/>
      <c r="V681" s="85"/>
      <c r="W681" s="85"/>
      <c r="X681" s="85"/>
      <c r="Y681" s="85"/>
      <c r="Z681" s="85"/>
    </row>
    <row r="682" spans="1:26" ht="12.75">
      <c r="A682" s="85"/>
      <c r="B682" s="85"/>
      <c r="C682" s="85"/>
      <c r="D682" s="94"/>
      <c r="E682" s="85"/>
      <c r="F682" s="85"/>
      <c r="G682" s="95"/>
      <c r="H682" s="85"/>
      <c r="I682" s="85"/>
      <c r="J682" s="85"/>
      <c r="K682" s="85"/>
      <c r="L682" s="85"/>
      <c r="M682" s="85"/>
      <c r="N682" s="85"/>
      <c r="O682" s="85"/>
      <c r="P682" s="85"/>
      <c r="Q682" s="85"/>
      <c r="R682" s="85"/>
      <c r="S682" s="85"/>
      <c r="T682" s="85"/>
      <c r="U682" s="85"/>
      <c r="V682" s="85"/>
      <c r="W682" s="85"/>
      <c r="X682" s="85"/>
      <c r="Y682" s="85"/>
      <c r="Z682" s="85"/>
    </row>
    <row r="683" spans="1:26" ht="12.75">
      <c r="A683" s="85"/>
      <c r="B683" s="85"/>
      <c r="C683" s="85"/>
      <c r="D683" s="94"/>
      <c r="E683" s="85"/>
      <c r="F683" s="85"/>
      <c r="G683" s="95"/>
      <c r="H683" s="85"/>
      <c r="I683" s="85"/>
      <c r="J683" s="85"/>
      <c r="K683" s="85"/>
      <c r="L683" s="85"/>
      <c r="M683" s="85"/>
      <c r="N683" s="85"/>
      <c r="O683" s="85"/>
      <c r="P683" s="85"/>
      <c r="Q683" s="85"/>
      <c r="R683" s="85"/>
      <c r="S683" s="85"/>
      <c r="T683" s="85"/>
      <c r="U683" s="85"/>
      <c r="V683" s="85"/>
      <c r="W683" s="85"/>
      <c r="X683" s="85"/>
      <c r="Y683" s="85"/>
      <c r="Z683" s="85"/>
    </row>
    <row r="684" spans="1:26" ht="12.75">
      <c r="A684" s="85"/>
      <c r="B684" s="85"/>
      <c r="C684" s="85"/>
      <c r="D684" s="94"/>
      <c r="E684" s="85"/>
      <c r="F684" s="85"/>
      <c r="G684" s="95"/>
      <c r="H684" s="85"/>
      <c r="I684" s="85"/>
      <c r="J684" s="85"/>
      <c r="K684" s="85"/>
      <c r="L684" s="85"/>
      <c r="M684" s="85"/>
      <c r="N684" s="85"/>
      <c r="O684" s="85"/>
      <c r="P684" s="85"/>
      <c r="Q684" s="85"/>
      <c r="R684" s="85"/>
      <c r="S684" s="85"/>
      <c r="T684" s="85"/>
      <c r="U684" s="85"/>
      <c r="V684" s="85"/>
      <c r="W684" s="85"/>
      <c r="X684" s="85"/>
      <c r="Y684" s="85"/>
      <c r="Z684" s="85"/>
    </row>
    <row r="685" spans="1:26" ht="12.75">
      <c r="A685" s="85"/>
      <c r="B685" s="85"/>
      <c r="C685" s="85"/>
      <c r="D685" s="94"/>
      <c r="E685" s="85"/>
      <c r="F685" s="85"/>
      <c r="G685" s="95"/>
      <c r="H685" s="85"/>
      <c r="I685" s="85"/>
      <c r="J685" s="85"/>
      <c r="K685" s="85"/>
      <c r="L685" s="85"/>
      <c r="M685" s="85"/>
      <c r="N685" s="85"/>
      <c r="O685" s="85"/>
      <c r="P685" s="85"/>
      <c r="Q685" s="85"/>
      <c r="R685" s="85"/>
      <c r="S685" s="85"/>
      <c r="T685" s="85"/>
      <c r="U685" s="85"/>
      <c r="V685" s="85"/>
      <c r="W685" s="85"/>
      <c r="X685" s="85"/>
      <c r="Y685" s="85"/>
      <c r="Z685" s="85"/>
    </row>
    <row r="686" spans="1:26" ht="12.75">
      <c r="A686" s="85"/>
      <c r="B686" s="85"/>
      <c r="C686" s="85"/>
      <c r="D686" s="94"/>
      <c r="E686" s="85"/>
      <c r="F686" s="85"/>
      <c r="G686" s="95"/>
      <c r="H686" s="85"/>
      <c r="I686" s="85"/>
      <c r="J686" s="85"/>
      <c r="K686" s="85"/>
      <c r="L686" s="85"/>
      <c r="M686" s="85"/>
      <c r="N686" s="85"/>
      <c r="O686" s="85"/>
      <c r="P686" s="85"/>
      <c r="Q686" s="85"/>
      <c r="R686" s="85"/>
      <c r="S686" s="85"/>
      <c r="T686" s="85"/>
      <c r="U686" s="85"/>
      <c r="V686" s="85"/>
      <c r="W686" s="85"/>
      <c r="X686" s="85"/>
      <c r="Y686" s="85"/>
      <c r="Z686" s="85"/>
    </row>
    <row r="687" spans="1:26" ht="12.75">
      <c r="A687" s="85"/>
      <c r="B687" s="85"/>
      <c r="C687" s="85"/>
      <c r="D687" s="94"/>
      <c r="E687" s="85"/>
      <c r="F687" s="85"/>
      <c r="G687" s="95"/>
      <c r="H687" s="85"/>
      <c r="I687" s="85"/>
      <c r="J687" s="85"/>
      <c r="K687" s="85"/>
      <c r="L687" s="85"/>
      <c r="M687" s="85"/>
      <c r="N687" s="85"/>
      <c r="O687" s="85"/>
      <c r="P687" s="85"/>
      <c r="Q687" s="85"/>
      <c r="R687" s="85"/>
      <c r="S687" s="85"/>
      <c r="T687" s="85"/>
      <c r="U687" s="85"/>
      <c r="V687" s="85"/>
      <c r="W687" s="85"/>
      <c r="X687" s="85"/>
      <c r="Y687" s="85"/>
      <c r="Z687" s="85"/>
    </row>
    <row r="688" spans="1:26" ht="12.75">
      <c r="A688" s="85"/>
      <c r="B688" s="85"/>
      <c r="C688" s="85"/>
      <c r="D688" s="94"/>
      <c r="E688" s="85"/>
      <c r="F688" s="85"/>
      <c r="G688" s="95"/>
      <c r="H688" s="85"/>
      <c r="I688" s="85"/>
      <c r="J688" s="85"/>
      <c r="K688" s="85"/>
      <c r="L688" s="85"/>
      <c r="M688" s="85"/>
      <c r="N688" s="85"/>
      <c r="O688" s="85"/>
      <c r="P688" s="85"/>
      <c r="Q688" s="85"/>
      <c r="R688" s="85"/>
      <c r="S688" s="85"/>
      <c r="T688" s="85"/>
      <c r="U688" s="85"/>
      <c r="V688" s="85"/>
      <c r="W688" s="85"/>
      <c r="X688" s="85"/>
      <c r="Y688" s="85"/>
      <c r="Z688" s="85"/>
    </row>
    <row r="689" spans="1:26" ht="12.75">
      <c r="A689" s="85"/>
      <c r="B689" s="85"/>
      <c r="C689" s="85"/>
      <c r="D689" s="94"/>
      <c r="E689" s="85"/>
      <c r="F689" s="85"/>
      <c r="G689" s="95"/>
      <c r="H689" s="85"/>
      <c r="I689" s="85"/>
      <c r="J689" s="85"/>
      <c r="K689" s="85"/>
      <c r="L689" s="85"/>
      <c r="M689" s="85"/>
      <c r="N689" s="85"/>
      <c r="O689" s="85"/>
      <c r="P689" s="85"/>
      <c r="Q689" s="85"/>
      <c r="R689" s="85"/>
      <c r="S689" s="85"/>
      <c r="T689" s="85"/>
      <c r="U689" s="85"/>
      <c r="V689" s="85"/>
      <c r="W689" s="85"/>
      <c r="X689" s="85"/>
      <c r="Y689" s="85"/>
      <c r="Z689" s="85"/>
    </row>
    <row r="690" spans="1:26" ht="12.75">
      <c r="A690" s="85"/>
      <c r="B690" s="85"/>
      <c r="C690" s="85"/>
      <c r="D690" s="94"/>
      <c r="E690" s="85"/>
      <c r="F690" s="85"/>
      <c r="G690" s="95"/>
      <c r="H690" s="85"/>
      <c r="I690" s="85"/>
      <c r="J690" s="85"/>
      <c r="K690" s="85"/>
      <c r="L690" s="85"/>
      <c r="M690" s="85"/>
      <c r="N690" s="85"/>
      <c r="O690" s="85"/>
      <c r="P690" s="85"/>
      <c r="Q690" s="85"/>
      <c r="R690" s="85"/>
      <c r="S690" s="85"/>
      <c r="T690" s="85"/>
      <c r="U690" s="85"/>
      <c r="V690" s="85"/>
      <c r="W690" s="85"/>
      <c r="X690" s="85"/>
      <c r="Y690" s="85"/>
      <c r="Z690" s="85"/>
    </row>
    <row r="691" spans="1:26" ht="12.75">
      <c r="A691" s="85"/>
      <c r="B691" s="85"/>
      <c r="C691" s="85"/>
      <c r="D691" s="94"/>
      <c r="E691" s="85"/>
      <c r="F691" s="85"/>
      <c r="G691" s="95"/>
      <c r="H691" s="85"/>
      <c r="I691" s="85"/>
      <c r="J691" s="85"/>
      <c r="K691" s="85"/>
      <c r="L691" s="85"/>
      <c r="M691" s="85"/>
      <c r="N691" s="85"/>
      <c r="O691" s="85"/>
      <c r="P691" s="85"/>
      <c r="Q691" s="85"/>
      <c r="R691" s="85"/>
      <c r="S691" s="85"/>
      <c r="T691" s="85"/>
      <c r="U691" s="85"/>
      <c r="V691" s="85"/>
      <c r="W691" s="85"/>
      <c r="X691" s="85"/>
      <c r="Y691" s="85"/>
      <c r="Z691" s="85"/>
    </row>
    <row r="692" spans="1:26" ht="12.75">
      <c r="A692" s="85"/>
      <c r="B692" s="85"/>
      <c r="C692" s="85"/>
      <c r="D692" s="94"/>
      <c r="E692" s="85"/>
      <c r="F692" s="85"/>
      <c r="G692" s="95"/>
      <c r="H692" s="85"/>
      <c r="I692" s="85"/>
      <c r="J692" s="85"/>
      <c r="K692" s="85"/>
      <c r="L692" s="85"/>
      <c r="M692" s="85"/>
      <c r="N692" s="85"/>
      <c r="O692" s="85"/>
      <c r="P692" s="85"/>
      <c r="Q692" s="85"/>
      <c r="R692" s="85"/>
      <c r="S692" s="85"/>
      <c r="T692" s="85"/>
      <c r="U692" s="85"/>
      <c r="V692" s="85"/>
      <c r="W692" s="85"/>
      <c r="X692" s="85"/>
      <c r="Y692" s="85"/>
      <c r="Z692" s="85"/>
    </row>
    <row r="693" spans="1:26" ht="12.75">
      <c r="A693" s="85"/>
      <c r="B693" s="85"/>
      <c r="C693" s="85"/>
      <c r="D693" s="94"/>
      <c r="E693" s="85"/>
      <c r="F693" s="85"/>
      <c r="G693" s="95"/>
      <c r="H693" s="85"/>
      <c r="I693" s="85"/>
      <c r="J693" s="85"/>
      <c r="K693" s="85"/>
      <c r="L693" s="85"/>
      <c r="M693" s="85"/>
      <c r="N693" s="85"/>
      <c r="O693" s="85"/>
      <c r="P693" s="85"/>
      <c r="Q693" s="85"/>
      <c r="R693" s="85"/>
      <c r="S693" s="85"/>
      <c r="T693" s="85"/>
      <c r="U693" s="85"/>
      <c r="V693" s="85"/>
      <c r="W693" s="85"/>
      <c r="X693" s="85"/>
      <c r="Y693" s="85"/>
      <c r="Z693" s="85"/>
    </row>
    <row r="694" spans="1:26" ht="12.75">
      <c r="A694" s="85"/>
      <c r="B694" s="85"/>
      <c r="C694" s="85"/>
      <c r="D694" s="94"/>
      <c r="E694" s="85"/>
      <c r="F694" s="85"/>
      <c r="G694" s="95"/>
      <c r="H694" s="85"/>
      <c r="I694" s="85"/>
      <c r="J694" s="85"/>
      <c r="K694" s="85"/>
      <c r="L694" s="85"/>
      <c r="M694" s="85"/>
      <c r="N694" s="85"/>
      <c r="O694" s="85"/>
      <c r="P694" s="85"/>
      <c r="Q694" s="85"/>
      <c r="R694" s="85"/>
      <c r="S694" s="85"/>
      <c r="T694" s="85"/>
      <c r="U694" s="85"/>
      <c r="V694" s="85"/>
      <c r="W694" s="85"/>
      <c r="X694" s="85"/>
      <c r="Y694" s="85"/>
      <c r="Z694" s="85"/>
    </row>
    <row r="695" spans="1:26" ht="12.75">
      <c r="A695" s="85"/>
      <c r="B695" s="85"/>
      <c r="C695" s="85"/>
      <c r="D695" s="94"/>
      <c r="E695" s="85"/>
      <c r="F695" s="85"/>
      <c r="G695" s="95"/>
      <c r="H695" s="85"/>
      <c r="I695" s="85"/>
      <c r="J695" s="85"/>
      <c r="K695" s="85"/>
      <c r="L695" s="85"/>
      <c r="M695" s="85"/>
      <c r="N695" s="85"/>
      <c r="O695" s="85"/>
      <c r="P695" s="85"/>
      <c r="Q695" s="85"/>
      <c r="R695" s="85"/>
      <c r="S695" s="85"/>
      <c r="T695" s="85"/>
      <c r="U695" s="85"/>
      <c r="V695" s="85"/>
      <c r="W695" s="85"/>
      <c r="X695" s="85"/>
      <c r="Y695" s="85"/>
      <c r="Z695" s="85"/>
    </row>
    <row r="696" spans="1:26" ht="12.75">
      <c r="A696" s="85"/>
      <c r="B696" s="85"/>
      <c r="C696" s="85"/>
      <c r="D696" s="94"/>
      <c r="E696" s="85"/>
      <c r="F696" s="85"/>
      <c r="G696" s="95"/>
      <c r="H696" s="85"/>
      <c r="I696" s="85"/>
      <c r="J696" s="85"/>
      <c r="K696" s="85"/>
      <c r="L696" s="85"/>
      <c r="M696" s="85"/>
      <c r="N696" s="85"/>
      <c r="O696" s="85"/>
      <c r="P696" s="85"/>
      <c r="Q696" s="85"/>
      <c r="R696" s="85"/>
      <c r="S696" s="85"/>
      <c r="T696" s="85"/>
      <c r="U696" s="85"/>
      <c r="V696" s="85"/>
      <c r="W696" s="85"/>
      <c r="X696" s="85"/>
      <c r="Y696" s="85"/>
      <c r="Z696" s="85"/>
    </row>
    <row r="697" spans="1:26" ht="12.75">
      <c r="A697" s="85"/>
      <c r="B697" s="85"/>
      <c r="C697" s="85"/>
      <c r="D697" s="94"/>
      <c r="E697" s="85"/>
      <c r="F697" s="85"/>
      <c r="G697" s="95"/>
      <c r="H697" s="85"/>
      <c r="I697" s="85"/>
      <c r="J697" s="85"/>
      <c r="K697" s="85"/>
      <c r="L697" s="85"/>
      <c r="M697" s="85"/>
      <c r="N697" s="85"/>
      <c r="O697" s="85"/>
      <c r="P697" s="85"/>
      <c r="Q697" s="85"/>
      <c r="R697" s="85"/>
      <c r="S697" s="85"/>
      <c r="T697" s="85"/>
      <c r="U697" s="85"/>
      <c r="V697" s="85"/>
      <c r="W697" s="85"/>
      <c r="X697" s="85"/>
      <c r="Y697" s="85"/>
      <c r="Z697" s="85"/>
    </row>
    <row r="698" spans="1:26" ht="12.75">
      <c r="A698" s="85"/>
      <c r="B698" s="85"/>
      <c r="C698" s="85"/>
      <c r="D698" s="94"/>
      <c r="E698" s="85"/>
      <c r="F698" s="85"/>
      <c r="G698" s="95"/>
      <c r="H698" s="85"/>
      <c r="I698" s="85"/>
      <c r="J698" s="85"/>
      <c r="K698" s="85"/>
      <c r="L698" s="85"/>
      <c r="M698" s="85"/>
      <c r="N698" s="85"/>
      <c r="O698" s="85"/>
      <c r="P698" s="85"/>
      <c r="Q698" s="85"/>
      <c r="R698" s="85"/>
      <c r="S698" s="85"/>
      <c r="T698" s="85"/>
      <c r="U698" s="85"/>
      <c r="V698" s="85"/>
      <c r="W698" s="85"/>
      <c r="X698" s="85"/>
      <c r="Y698" s="85"/>
      <c r="Z698" s="85"/>
    </row>
    <row r="699" spans="1:26" ht="12.75">
      <c r="A699" s="85"/>
      <c r="B699" s="85"/>
      <c r="C699" s="85"/>
      <c r="D699" s="94"/>
      <c r="E699" s="85"/>
      <c r="F699" s="85"/>
      <c r="G699" s="95"/>
      <c r="H699" s="85"/>
      <c r="I699" s="85"/>
      <c r="J699" s="85"/>
      <c r="K699" s="85"/>
      <c r="L699" s="85"/>
      <c r="M699" s="85"/>
      <c r="N699" s="85"/>
      <c r="O699" s="85"/>
      <c r="P699" s="85"/>
      <c r="Q699" s="85"/>
      <c r="R699" s="85"/>
      <c r="S699" s="85"/>
      <c r="T699" s="85"/>
      <c r="U699" s="85"/>
      <c r="V699" s="85"/>
      <c r="W699" s="85"/>
      <c r="X699" s="85"/>
      <c r="Y699" s="85"/>
      <c r="Z699" s="85"/>
    </row>
    <row r="700" spans="1:26" ht="12.75">
      <c r="A700" s="85"/>
      <c r="B700" s="85"/>
      <c r="C700" s="85"/>
      <c r="D700" s="94"/>
      <c r="E700" s="85"/>
      <c r="F700" s="85"/>
      <c r="G700" s="95"/>
      <c r="H700" s="85"/>
      <c r="I700" s="85"/>
      <c r="J700" s="85"/>
      <c r="K700" s="85"/>
      <c r="L700" s="85"/>
      <c r="M700" s="85"/>
      <c r="N700" s="85"/>
      <c r="O700" s="85"/>
      <c r="P700" s="85"/>
      <c r="Q700" s="85"/>
      <c r="R700" s="85"/>
      <c r="S700" s="85"/>
      <c r="T700" s="85"/>
      <c r="U700" s="85"/>
      <c r="V700" s="85"/>
      <c r="W700" s="85"/>
      <c r="X700" s="85"/>
      <c r="Y700" s="85"/>
      <c r="Z700" s="85"/>
    </row>
    <row r="701" spans="1:26" ht="12.75">
      <c r="A701" s="85"/>
      <c r="B701" s="85"/>
      <c r="C701" s="85"/>
      <c r="D701" s="94"/>
      <c r="E701" s="85"/>
      <c r="F701" s="85"/>
      <c r="G701" s="95"/>
      <c r="H701" s="85"/>
      <c r="I701" s="85"/>
      <c r="J701" s="85"/>
      <c r="K701" s="85"/>
      <c r="L701" s="85"/>
      <c r="M701" s="85"/>
      <c r="N701" s="85"/>
      <c r="O701" s="85"/>
      <c r="P701" s="85"/>
      <c r="Q701" s="85"/>
      <c r="R701" s="85"/>
      <c r="S701" s="85"/>
      <c r="T701" s="85"/>
      <c r="U701" s="85"/>
      <c r="V701" s="85"/>
      <c r="W701" s="85"/>
      <c r="X701" s="85"/>
      <c r="Y701" s="85"/>
      <c r="Z701" s="85"/>
    </row>
    <row r="702" spans="1:26" ht="12.75">
      <c r="A702" s="85"/>
      <c r="B702" s="85"/>
      <c r="C702" s="85"/>
      <c r="D702" s="94"/>
      <c r="E702" s="85"/>
      <c r="F702" s="85"/>
      <c r="G702" s="95"/>
      <c r="H702" s="85"/>
      <c r="I702" s="85"/>
      <c r="J702" s="85"/>
      <c r="K702" s="85"/>
      <c r="L702" s="85"/>
      <c r="M702" s="85"/>
      <c r="N702" s="85"/>
      <c r="O702" s="85"/>
      <c r="P702" s="85"/>
      <c r="Q702" s="85"/>
      <c r="R702" s="85"/>
      <c r="S702" s="85"/>
      <c r="T702" s="85"/>
      <c r="U702" s="85"/>
      <c r="V702" s="85"/>
      <c r="W702" s="85"/>
      <c r="X702" s="85"/>
      <c r="Y702" s="85"/>
      <c r="Z702" s="85"/>
    </row>
    <row r="703" spans="1:26" ht="12.75">
      <c r="A703" s="85"/>
      <c r="B703" s="85"/>
      <c r="C703" s="85"/>
      <c r="D703" s="94"/>
      <c r="E703" s="85"/>
      <c r="F703" s="85"/>
      <c r="G703" s="95"/>
      <c r="H703" s="85"/>
      <c r="I703" s="85"/>
      <c r="J703" s="85"/>
      <c r="K703" s="85"/>
      <c r="L703" s="85"/>
      <c r="M703" s="85"/>
      <c r="N703" s="85"/>
      <c r="O703" s="85"/>
      <c r="P703" s="85"/>
      <c r="Q703" s="85"/>
      <c r="R703" s="85"/>
      <c r="S703" s="85"/>
      <c r="T703" s="85"/>
      <c r="U703" s="85"/>
      <c r="V703" s="85"/>
      <c r="W703" s="85"/>
      <c r="X703" s="85"/>
      <c r="Y703" s="85"/>
      <c r="Z703" s="85"/>
    </row>
    <row r="704" spans="1:26" ht="12.75">
      <c r="A704" s="85"/>
      <c r="B704" s="85"/>
      <c r="C704" s="85"/>
      <c r="D704" s="94"/>
      <c r="E704" s="85"/>
      <c r="F704" s="85"/>
      <c r="G704" s="95"/>
      <c r="H704" s="85"/>
      <c r="I704" s="85"/>
      <c r="J704" s="85"/>
      <c r="K704" s="85"/>
      <c r="L704" s="85"/>
      <c r="M704" s="85"/>
      <c r="N704" s="85"/>
      <c r="O704" s="85"/>
      <c r="P704" s="85"/>
      <c r="Q704" s="85"/>
      <c r="R704" s="85"/>
      <c r="S704" s="85"/>
      <c r="T704" s="85"/>
      <c r="U704" s="85"/>
      <c r="V704" s="85"/>
      <c r="W704" s="85"/>
      <c r="X704" s="85"/>
      <c r="Y704" s="85"/>
      <c r="Z704" s="85"/>
    </row>
    <row r="705" spans="1:26" ht="12.75">
      <c r="A705" s="85"/>
      <c r="B705" s="85"/>
      <c r="C705" s="85"/>
      <c r="D705" s="94"/>
      <c r="E705" s="85"/>
      <c r="F705" s="85"/>
      <c r="G705" s="95"/>
      <c r="H705" s="85"/>
      <c r="I705" s="85"/>
      <c r="J705" s="85"/>
      <c r="K705" s="85"/>
      <c r="L705" s="85"/>
      <c r="M705" s="85"/>
      <c r="N705" s="85"/>
      <c r="O705" s="85"/>
      <c r="P705" s="85"/>
      <c r="Q705" s="85"/>
      <c r="R705" s="85"/>
      <c r="S705" s="85"/>
      <c r="T705" s="85"/>
      <c r="U705" s="85"/>
      <c r="V705" s="85"/>
      <c r="W705" s="85"/>
      <c r="X705" s="85"/>
      <c r="Y705" s="85"/>
      <c r="Z705" s="85"/>
    </row>
    <row r="706" spans="1:26" ht="12.75">
      <c r="A706" s="85"/>
      <c r="B706" s="85"/>
      <c r="C706" s="85"/>
      <c r="D706" s="94"/>
      <c r="E706" s="85"/>
      <c r="F706" s="85"/>
      <c r="G706" s="95"/>
      <c r="H706" s="85"/>
      <c r="I706" s="85"/>
      <c r="J706" s="85"/>
      <c r="K706" s="85"/>
      <c r="L706" s="85"/>
      <c r="M706" s="85"/>
      <c r="N706" s="85"/>
      <c r="O706" s="85"/>
      <c r="P706" s="85"/>
      <c r="Q706" s="85"/>
      <c r="R706" s="85"/>
      <c r="S706" s="85"/>
      <c r="T706" s="85"/>
      <c r="U706" s="85"/>
      <c r="V706" s="85"/>
      <c r="W706" s="85"/>
      <c r="X706" s="85"/>
      <c r="Y706" s="85"/>
      <c r="Z706" s="85"/>
    </row>
    <row r="707" spans="1:26" ht="12.75">
      <c r="A707" s="85"/>
      <c r="B707" s="85"/>
      <c r="C707" s="85"/>
      <c r="D707" s="94"/>
      <c r="E707" s="85"/>
      <c r="F707" s="85"/>
      <c r="G707" s="95"/>
      <c r="H707" s="85"/>
      <c r="I707" s="85"/>
      <c r="J707" s="85"/>
      <c r="K707" s="85"/>
      <c r="L707" s="85"/>
      <c r="M707" s="85"/>
      <c r="N707" s="85"/>
      <c r="O707" s="85"/>
      <c r="P707" s="85"/>
      <c r="Q707" s="85"/>
      <c r="R707" s="85"/>
      <c r="S707" s="85"/>
      <c r="T707" s="85"/>
      <c r="U707" s="85"/>
      <c r="V707" s="85"/>
      <c r="W707" s="85"/>
      <c r="X707" s="85"/>
      <c r="Y707" s="85"/>
      <c r="Z707" s="85"/>
    </row>
    <row r="708" spans="1:26" ht="12.75">
      <c r="A708" s="85"/>
      <c r="B708" s="85"/>
      <c r="C708" s="85"/>
      <c r="D708" s="94"/>
      <c r="E708" s="85"/>
      <c r="F708" s="85"/>
      <c r="G708" s="95"/>
      <c r="H708" s="85"/>
      <c r="I708" s="85"/>
      <c r="J708" s="85"/>
      <c r="K708" s="85"/>
      <c r="L708" s="85"/>
      <c r="M708" s="85"/>
      <c r="N708" s="85"/>
      <c r="O708" s="85"/>
      <c r="P708" s="85"/>
      <c r="Q708" s="85"/>
      <c r="R708" s="85"/>
      <c r="S708" s="85"/>
      <c r="T708" s="85"/>
      <c r="U708" s="85"/>
      <c r="V708" s="85"/>
      <c r="W708" s="85"/>
      <c r="X708" s="85"/>
      <c r="Y708" s="85"/>
      <c r="Z708" s="85"/>
    </row>
    <row r="709" spans="1:26" ht="12.75">
      <c r="A709" s="85"/>
      <c r="B709" s="85"/>
      <c r="C709" s="85"/>
      <c r="D709" s="94"/>
      <c r="E709" s="85"/>
      <c r="F709" s="85"/>
      <c r="G709" s="95"/>
      <c r="H709" s="85"/>
      <c r="I709" s="85"/>
      <c r="J709" s="85"/>
      <c r="K709" s="85"/>
      <c r="L709" s="85"/>
      <c r="M709" s="85"/>
      <c r="N709" s="85"/>
      <c r="O709" s="85"/>
      <c r="P709" s="85"/>
      <c r="Q709" s="85"/>
      <c r="R709" s="85"/>
      <c r="S709" s="85"/>
      <c r="T709" s="85"/>
      <c r="U709" s="85"/>
      <c r="V709" s="85"/>
      <c r="W709" s="85"/>
      <c r="X709" s="85"/>
      <c r="Y709" s="85"/>
      <c r="Z709" s="85"/>
    </row>
    <row r="710" spans="1:26" ht="12.75">
      <c r="A710" s="85"/>
      <c r="B710" s="85"/>
      <c r="C710" s="85"/>
      <c r="D710" s="94"/>
      <c r="E710" s="85"/>
      <c r="F710" s="85"/>
      <c r="G710" s="95"/>
      <c r="H710" s="85"/>
      <c r="I710" s="85"/>
      <c r="J710" s="85"/>
      <c r="K710" s="85"/>
      <c r="L710" s="85"/>
      <c r="M710" s="85"/>
      <c r="N710" s="85"/>
      <c r="O710" s="85"/>
      <c r="P710" s="85"/>
      <c r="Q710" s="85"/>
      <c r="R710" s="85"/>
      <c r="S710" s="85"/>
      <c r="T710" s="85"/>
      <c r="U710" s="85"/>
      <c r="V710" s="85"/>
      <c r="W710" s="85"/>
      <c r="X710" s="85"/>
      <c r="Y710" s="85"/>
      <c r="Z710" s="85"/>
    </row>
    <row r="711" spans="1:26" ht="12.75">
      <c r="A711" s="85"/>
      <c r="B711" s="85"/>
      <c r="C711" s="85"/>
      <c r="D711" s="94"/>
      <c r="E711" s="85"/>
      <c r="F711" s="85"/>
      <c r="G711" s="95"/>
      <c r="H711" s="85"/>
      <c r="I711" s="85"/>
      <c r="J711" s="85"/>
      <c r="K711" s="85"/>
      <c r="L711" s="85"/>
      <c r="M711" s="85"/>
      <c r="N711" s="85"/>
      <c r="O711" s="85"/>
      <c r="P711" s="85"/>
      <c r="Q711" s="85"/>
      <c r="R711" s="85"/>
      <c r="S711" s="85"/>
      <c r="T711" s="85"/>
      <c r="U711" s="85"/>
      <c r="V711" s="85"/>
      <c r="W711" s="85"/>
      <c r="X711" s="85"/>
      <c r="Y711" s="85"/>
      <c r="Z711" s="85"/>
    </row>
    <row r="712" spans="1:26" ht="12.75">
      <c r="A712" s="85"/>
      <c r="B712" s="85"/>
      <c r="C712" s="85"/>
      <c r="D712" s="94"/>
      <c r="E712" s="85"/>
      <c r="F712" s="85"/>
      <c r="G712" s="95"/>
      <c r="H712" s="85"/>
      <c r="I712" s="85"/>
      <c r="J712" s="85"/>
      <c r="K712" s="85"/>
      <c r="L712" s="85"/>
      <c r="M712" s="85"/>
      <c r="N712" s="85"/>
      <c r="O712" s="85"/>
      <c r="P712" s="85"/>
      <c r="Q712" s="85"/>
      <c r="R712" s="85"/>
      <c r="S712" s="85"/>
      <c r="T712" s="85"/>
      <c r="U712" s="85"/>
      <c r="V712" s="85"/>
      <c r="W712" s="85"/>
      <c r="X712" s="85"/>
      <c r="Y712" s="85"/>
      <c r="Z712" s="85"/>
    </row>
    <row r="713" spans="1:26" ht="12.75">
      <c r="A713" s="85"/>
      <c r="B713" s="85"/>
      <c r="C713" s="85"/>
      <c r="D713" s="94"/>
      <c r="E713" s="85"/>
      <c r="F713" s="85"/>
      <c r="G713" s="95"/>
      <c r="H713" s="85"/>
      <c r="I713" s="85"/>
      <c r="J713" s="85"/>
      <c r="K713" s="85"/>
      <c r="L713" s="85"/>
      <c r="M713" s="85"/>
      <c r="N713" s="85"/>
      <c r="O713" s="85"/>
      <c r="P713" s="85"/>
      <c r="Q713" s="85"/>
      <c r="R713" s="85"/>
      <c r="S713" s="85"/>
      <c r="T713" s="85"/>
      <c r="U713" s="85"/>
      <c r="V713" s="85"/>
      <c r="W713" s="85"/>
      <c r="X713" s="85"/>
      <c r="Y713" s="85"/>
      <c r="Z713" s="85"/>
    </row>
    <row r="714" spans="1:26" ht="12.75">
      <c r="A714" s="85"/>
      <c r="B714" s="85"/>
      <c r="C714" s="85"/>
      <c r="D714" s="94"/>
      <c r="E714" s="85"/>
      <c r="F714" s="85"/>
      <c r="G714" s="95"/>
      <c r="H714" s="85"/>
      <c r="I714" s="85"/>
      <c r="J714" s="85"/>
      <c r="K714" s="85"/>
      <c r="L714" s="85"/>
      <c r="M714" s="85"/>
      <c r="N714" s="85"/>
      <c r="O714" s="85"/>
      <c r="P714" s="85"/>
      <c r="Q714" s="85"/>
      <c r="R714" s="85"/>
      <c r="S714" s="85"/>
      <c r="T714" s="85"/>
      <c r="U714" s="85"/>
      <c r="V714" s="85"/>
      <c r="W714" s="85"/>
      <c r="X714" s="85"/>
      <c r="Y714" s="85"/>
      <c r="Z714" s="85"/>
    </row>
    <row r="715" spans="1:26" ht="12.75">
      <c r="A715" s="85"/>
      <c r="B715" s="85"/>
      <c r="C715" s="85"/>
      <c r="D715" s="94"/>
      <c r="E715" s="85"/>
      <c r="F715" s="85"/>
      <c r="G715" s="95"/>
      <c r="H715" s="85"/>
      <c r="I715" s="85"/>
      <c r="J715" s="85"/>
      <c r="K715" s="85"/>
      <c r="L715" s="85"/>
      <c r="M715" s="85"/>
      <c r="N715" s="85"/>
      <c r="O715" s="85"/>
      <c r="P715" s="85"/>
      <c r="Q715" s="85"/>
      <c r="R715" s="85"/>
      <c r="S715" s="85"/>
      <c r="T715" s="85"/>
      <c r="U715" s="85"/>
      <c r="V715" s="85"/>
      <c r="W715" s="85"/>
      <c r="X715" s="85"/>
      <c r="Y715" s="85"/>
      <c r="Z715" s="85"/>
    </row>
    <row r="716" spans="1:26" ht="12.75">
      <c r="A716" s="85"/>
      <c r="B716" s="85"/>
      <c r="C716" s="85"/>
      <c r="D716" s="94"/>
      <c r="E716" s="85"/>
      <c r="F716" s="85"/>
      <c r="G716" s="95"/>
      <c r="H716" s="85"/>
      <c r="I716" s="85"/>
      <c r="J716" s="85"/>
      <c r="K716" s="85"/>
      <c r="L716" s="85"/>
      <c r="M716" s="85"/>
      <c r="N716" s="85"/>
      <c r="O716" s="85"/>
      <c r="P716" s="85"/>
      <c r="Q716" s="85"/>
      <c r="R716" s="85"/>
      <c r="S716" s="85"/>
      <c r="T716" s="85"/>
      <c r="U716" s="85"/>
      <c r="V716" s="85"/>
      <c r="W716" s="85"/>
      <c r="X716" s="85"/>
      <c r="Y716" s="85"/>
      <c r="Z716" s="85"/>
    </row>
    <row r="717" spans="1:26" ht="12.75">
      <c r="A717" s="85"/>
      <c r="B717" s="85"/>
      <c r="C717" s="85"/>
      <c r="D717" s="94"/>
      <c r="E717" s="85"/>
      <c r="F717" s="85"/>
      <c r="G717" s="95"/>
      <c r="H717" s="85"/>
      <c r="I717" s="85"/>
      <c r="J717" s="85"/>
      <c r="K717" s="85"/>
      <c r="L717" s="85"/>
      <c r="M717" s="85"/>
      <c r="N717" s="85"/>
      <c r="O717" s="85"/>
      <c r="P717" s="85"/>
      <c r="Q717" s="85"/>
      <c r="R717" s="85"/>
      <c r="S717" s="85"/>
      <c r="T717" s="85"/>
      <c r="U717" s="85"/>
      <c r="V717" s="85"/>
      <c r="W717" s="85"/>
      <c r="X717" s="85"/>
      <c r="Y717" s="85"/>
      <c r="Z717" s="85"/>
    </row>
    <row r="718" spans="1:26" ht="12.75">
      <c r="A718" s="85"/>
      <c r="B718" s="85"/>
      <c r="C718" s="85"/>
      <c r="D718" s="94"/>
      <c r="E718" s="85"/>
      <c r="F718" s="85"/>
      <c r="G718" s="95"/>
      <c r="H718" s="85"/>
      <c r="I718" s="85"/>
      <c r="J718" s="85"/>
      <c r="K718" s="85"/>
      <c r="L718" s="85"/>
      <c r="M718" s="85"/>
      <c r="N718" s="85"/>
      <c r="O718" s="85"/>
      <c r="P718" s="85"/>
      <c r="Q718" s="85"/>
      <c r="R718" s="85"/>
      <c r="S718" s="85"/>
      <c r="T718" s="85"/>
      <c r="U718" s="85"/>
      <c r="V718" s="85"/>
      <c r="W718" s="85"/>
      <c r="X718" s="85"/>
      <c r="Y718" s="85"/>
      <c r="Z718" s="85"/>
    </row>
    <row r="719" spans="1:26" ht="12.75">
      <c r="A719" s="85"/>
      <c r="B719" s="85"/>
      <c r="C719" s="85"/>
      <c r="D719" s="94"/>
      <c r="E719" s="85"/>
      <c r="F719" s="85"/>
      <c r="G719" s="95"/>
      <c r="H719" s="85"/>
      <c r="I719" s="85"/>
      <c r="J719" s="85"/>
      <c r="K719" s="85"/>
      <c r="L719" s="85"/>
      <c r="M719" s="85"/>
      <c r="N719" s="85"/>
      <c r="O719" s="85"/>
      <c r="P719" s="85"/>
      <c r="Q719" s="85"/>
      <c r="R719" s="85"/>
      <c r="S719" s="85"/>
      <c r="T719" s="85"/>
      <c r="U719" s="85"/>
      <c r="V719" s="85"/>
      <c r="W719" s="85"/>
      <c r="X719" s="85"/>
      <c r="Y719" s="85"/>
      <c r="Z719" s="85"/>
    </row>
    <row r="720" spans="1:26" ht="12.75">
      <c r="A720" s="85"/>
      <c r="B720" s="85"/>
      <c r="C720" s="85"/>
      <c r="D720" s="94"/>
      <c r="E720" s="85"/>
      <c r="F720" s="85"/>
      <c r="G720" s="95"/>
      <c r="H720" s="85"/>
      <c r="I720" s="85"/>
      <c r="J720" s="85"/>
      <c r="K720" s="85"/>
      <c r="L720" s="85"/>
      <c r="M720" s="85"/>
      <c r="N720" s="85"/>
      <c r="O720" s="85"/>
      <c r="P720" s="85"/>
      <c r="Q720" s="85"/>
      <c r="R720" s="85"/>
      <c r="S720" s="85"/>
      <c r="T720" s="85"/>
      <c r="U720" s="85"/>
      <c r="V720" s="85"/>
      <c r="W720" s="85"/>
      <c r="X720" s="85"/>
      <c r="Y720" s="85"/>
      <c r="Z720" s="85"/>
    </row>
    <row r="721" spans="1:26" ht="12.75">
      <c r="A721" s="85"/>
      <c r="B721" s="85"/>
      <c r="C721" s="85"/>
      <c r="D721" s="94"/>
      <c r="E721" s="85"/>
      <c r="F721" s="85"/>
      <c r="G721" s="95"/>
      <c r="H721" s="85"/>
      <c r="I721" s="85"/>
      <c r="J721" s="85"/>
      <c r="K721" s="85"/>
      <c r="L721" s="85"/>
      <c r="M721" s="85"/>
      <c r="N721" s="85"/>
      <c r="O721" s="85"/>
      <c r="P721" s="85"/>
      <c r="Q721" s="85"/>
      <c r="R721" s="85"/>
      <c r="S721" s="85"/>
      <c r="T721" s="85"/>
      <c r="U721" s="85"/>
      <c r="V721" s="85"/>
      <c r="W721" s="85"/>
      <c r="X721" s="85"/>
      <c r="Y721" s="85"/>
      <c r="Z721" s="85"/>
    </row>
    <row r="722" spans="1:26" ht="12.75">
      <c r="A722" s="85"/>
      <c r="B722" s="85"/>
      <c r="C722" s="85"/>
      <c r="D722" s="94"/>
      <c r="E722" s="85"/>
      <c r="F722" s="85"/>
      <c r="G722" s="95"/>
      <c r="H722" s="85"/>
      <c r="I722" s="85"/>
      <c r="J722" s="85"/>
      <c r="K722" s="85"/>
      <c r="L722" s="85"/>
      <c r="M722" s="85"/>
      <c r="N722" s="85"/>
      <c r="O722" s="85"/>
      <c r="P722" s="85"/>
      <c r="Q722" s="85"/>
      <c r="R722" s="85"/>
      <c r="S722" s="85"/>
      <c r="T722" s="85"/>
      <c r="U722" s="85"/>
      <c r="V722" s="85"/>
      <c r="W722" s="85"/>
      <c r="X722" s="85"/>
      <c r="Y722" s="85"/>
      <c r="Z722" s="85"/>
    </row>
    <row r="723" spans="1:26" ht="12.75">
      <c r="A723" s="85"/>
      <c r="B723" s="85"/>
      <c r="C723" s="85"/>
      <c r="D723" s="94"/>
      <c r="E723" s="85"/>
      <c r="F723" s="85"/>
      <c r="G723" s="95"/>
      <c r="H723" s="85"/>
      <c r="I723" s="85"/>
      <c r="J723" s="85"/>
      <c r="K723" s="85"/>
      <c r="L723" s="85"/>
      <c r="M723" s="85"/>
      <c r="N723" s="85"/>
      <c r="O723" s="85"/>
      <c r="P723" s="85"/>
      <c r="Q723" s="85"/>
      <c r="R723" s="85"/>
      <c r="S723" s="85"/>
      <c r="T723" s="85"/>
      <c r="U723" s="85"/>
      <c r="V723" s="85"/>
      <c r="W723" s="85"/>
      <c r="X723" s="85"/>
      <c r="Y723" s="85"/>
      <c r="Z723" s="85"/>
    </row>
    <row r="724" spans="1:26" ht="12.75">
      <c r="A724" s="85"/>
      <c r="B724" s="85"/>
      <c r="C724" s="85"/>
      <c r="D724" s="94"/>
      <c r="E724" s="85"/>
      <c r="F724" s="85"/>
      <c r="G724" s="95"/>
      <c r="H724" s="85"/>
      <c r="I724" s="85"/>
      <c r="J724" s="85"/>
      <c r="K724" s="85"/>
      <c r="L724" s="85"/>
      <c r="M724" s="85"/>
      <c r="N724" s="85"/>
      <c r="O724" s="85"/>
      <c r="P724" s="85"/>
      <c r="Q724" s="85"/>
      <c r="R724" s="85"/>
      <c r="S724" s="85"/>
      <c r="T724" s="85"/>
      <c r="U724" s="85"/>
      <c r="V724" s="85"/>
      <c r="W724" s="85"/>
      <c r="X724" s="85"/>
      <c r="Y724" s="85"/>
      <c r="Z724" s="85"/>
    </row>
    <row r="725" spans="1:26" ht="12.75">
      <c r="A725" s="85"/>
      <c r="B725" s="85"/>
      <c r="C725" s="85"/>
      <c r="D725" s="94"/>
      <c r="E725" s="85"/>
      <c r="F725" s="85"/>
      <c r="G725" s="95"/>
      <c r="H725" s="85"/>
      <c r="I725" s="85"/>
      <c r="J725" s="85"/>
      <c r="K725" s="85"/>
      <c r="L725" s="85"/>
      <c r="M725" s="85"/>
      <c r="N725" s="85"/>
      <c r="O725" s="85"/>
      <c r="P725" s="85"/>
      <c r="Q725" s="85"/>
      <c r="R725" s="85"/>
      <c r="S725" s="85"/>
      <c r="T725" s="85"/>
      <c r="U725" s="85"/>
      <c r="V725" s="85"/>
      <c r="W725" s="85"/>
      <c r="X725" s="85"/>
      <c r="Y725" s="85"/>
      <c r="Z725" s="85"/>
    </row>
    <row r="726" spans="1:26" ht="12.75">
      <c r="A726" s="85"/>
      <c r="B726" s="85"/>
      <c r="C726" s="85"/>
      <c r="D726" s="94"/>
      <c r="E726" s="85"/>
      <c r="F726" s="85"/>
      <c r="G726" s="95"/>
      <c r="H726" s="85"/>
      <c r="I726" s="85"/>
      <c r="J726" s="85"/>
      <c r="K726" s="85"/>
      <c r="L726" s="85"/>
      <c r="M726" s="85"/>
      <c r="N726" s="85"/>
      <c r="O726" s="85"/>
      <c r="P726" s="85"/>
      <c r="Q726" s="85"/>
      <c r="R726" s="85"/>
      <c r="S726" s="85"/>
      <c r="T726" s="85"/>
      <c r="U726" s="85"/>
      <c r="V726" s="85"/>
      <c r="W726" s="85"/>
      <c r="X726" s="85"/>
      <c r="Y726" s="85"/>
      <c r="Z726" s="85"/>
    </row>
    <row r="727" spans="1:26" ht="12.75">
      <c r="A727" s="85"/>
      <c r="B727" s="85"/>
      <c r="C727" s="85"/>
      <c r="D727" s="94"/>
      <c r="E727" s="85"/>
      <c r="F727" s="85"/>
      <c r="G727" s="95"/>
      <c r="H727" s="85"/>
      <c r="I727" s="85"/>
      <c r="J727" s="85"/>
      <c r="K727" s="85"/>
      <c r="L727" s="85"/>
      <c r="M727" s="85"/>
      <c r="N727" s="85"/>
      <c r="O727" s="85"/>
      <c r="P727" s="85"/>
      <c r="Q727" s="85"/>
      <c r="R727" s="85"/>
      <c r="S727" s="85"/>
      <c r="T727" s="85"/>
      <c r="U727" s="85"/>
      <c r="V727" s="85"/>
      <c r="W727" s="85"/>
      <c r="X727" s="85"/>
      <c r="Y727" s="85"/>
      <c r="Z727" s="85"/>
    </row>
    <row r="728" spans="1:26" ht="12.75">
      <c r="A728" s="85"/>
      <c r="B728" s="85"/>
      <c r="C728" s="85"/>
      <c r="D728" s="94"/>
      <c r="E728" s="85"/>
      <c r="F728" s="85"/>
      <c r="G728" s="95"/>
      <c r="H728" s="85"/>
      <c r="I728" s="85"/>
      <c r="J728" s="85"/>
      <c r="K728" s="85"/>
      <c r="L728" s="85"/>
      <c r="M728" s="85"/>
      <c r="N728" s="85"/>
      <c r="O728" s="85"/>
      <c r="P728" s="85"/>
      <c r="Q728" s="85"/>
      <c r="R728" s="85"/>
      <c r="S728" s="85"/>
      <c r="T728" s="85"/>
      <c r="U728" s="85"/>
      <c r="V728" s="85"/>
      <c r="W728" s="85"/>
      <c r="X728" s="85"/>
      <c r="Y728" s="85"/>
      <c r="Z728" s="85"/>
    </row>
    <row r="729" spans="1:26" ht="12.75">
      <c r="A729" s="85"/>
      <c r="B729" s="85"/>
      <c r="C729" s="85"/>
      <c r="D729" s="94"/>
      <c r="E729" s="85"/>
      <c r="F729" s="85"/>
      <c r="G729" s="95"/>
      <c r="H729" s="85"/>
      <c r="I729" s="85"/>
      <c r="J729" s="85"/>
      <c r="K729" s="85"/>
      <c r="L729" s="85"/>
      <c r="M729" s="85"/>
      <c r="N729" s="85"/>
      <c r="O729" s="85"/>
      <c r="P729" s="85"/>
      <c r="Q729" s="85"/>
      <c r="R729" s="85"/>
      <c r="S729" s="85"/>
      <c r="T729" s="85"/>
      <c r="U729" s="85"/>
      <c r="V729" s="85"/>
      <c r="W729" s="85"/>
      <c r="X729" s="85"/>
      <c r="Y729" s="85"/>
      <c r="Z729" s="85"/>
    </row>
    <row r="730" spans="1:26" ht="12.75">
      <c r="A730" s="85"/>
      <c r="B730" s="85"/>
      <c r="C730" s="85"/>
      <c r="D730" s="94"/>
      <c r="E730" s="85"/>
      <c r="F730" s="85"/>
      <c r="G730" s="95"/>
      <c r="H730" s="85"/>
      <c r="I730" s="85"/>
      <c r="J730" s="85"/>
      <c r="K730" s="85"/>
      <c r="L730" s="85"/>
      <c r="M730" s="85"/>
      <c r="N730" s="85"/>
      <c r="O730" s="85"/>
      <c r="P730" s="85"/>
      <c r="Q730" s="85"/>
      <c r="R730" s="85"/>
      <c r="S730" s="85"/>
      <c r="T730" s="85"/>
      <c r="U730" s="85"/>
      <c r="V730" s="85"/>
      <c r="W730" s="85"/>
      <c r="X730" s="85"/>
      <c r="Y730" s="85"/>
      <c r="Z730" s="85"/>
    </row>
    <row r="731" spans="1:26" ht="12.75">
      <c r="A731" s="85"/>
      <c r="B731" s="85"/>
      <c r="C731" s="85"/>
      <c r="D731" s="94"/>
      <c r="E731" s="85"/>
      <c r="F731" s="85"/>
      <c r="G731" s="95"/>
      <c r="H731" s="85"/>
      <c r="I731" s="85"/>
      <c r="J731" s="85"/>
      <c r="K731" s="85"/>
      <c r="L731" s="85"/>
      <c r="M731" s="85"/>
      <c r="N731" s="85"/>
      <c r="O731" s="85"/>
      <c r="P731" s="85"/>
      <c r="Q731" s="85"/>
      <c r="R731" s="85"/>
      <c r="S731" s="85"/>
      <c r="T731" s="85"/>
      <c r="U731" s="85"/>
      <c r="V731" s="85"/>
      <c r="W731" s="85"/>
      <c r="X731" s="85"/>
      <c r="Y731" s="85"/>
      <c r="Z731" s="85"/>
    </row>
    <row r="732" spans="1:26" ht="12.75">
      <c r="A732" s="85"/>
      <c r="B732" s="85"/>
      <c r="C732" s="85"/>
      <c r="D732" s="94"/>
      <c r="E732" s="85"/>
      <c r="F732" s="85"/>
      <c r="G732" s="95"/>
      <c r="H732" s="85"/>
      <c r="I732" s="85"/>
      <c r="J732" s="85"/>
      <c r="K732" s="85"/>
      <c r="L732" s="85"/>
      <c r="M732" s="85"/>
      <c r="N732" s="85"/>
      <c r="O732" s="85"/>
      <c r="P732" s="85"/>
      <c r="Q732" s="85"/>
      <c r="R732" s="85"/>
      <c r="S732" s="85"/>
      <c r="T732" s="85"/>
      <c r="U732" s="85"/>
      <c r="V732" s="85"/>
      <c r="W732" s="85"/>
      <c r="X732" s="85"/>
      <c r="Y732" s="85"/>
      <c r="Z732" s="85"/>
    </row>
    <row r="733" spans="1:26" ht="12.75">
      <c r="A733" s="85"/>
      <c r="B733" s="85"/>
      <c r="C733" s="85"/>
      <c r="D733" s="94"/>
      <c r="E733" s="85"/>
      <c r="F733" s="85"/>
      <c r="G733" s="95"/>
      <c r="H733" s="85"/>
      <c r="I733" s="85"/>
      <c r="J733" s="85"/>
      <c r="K733" s="85"/>
      <c r="L733" s="85"/>
      <c r="M733" s="85"/>
      <c r="N733" s="85"/>
      <c r="O733" s="85"/>
      <c r="P733" s="85"/>
      <c r="Q733" s="85"/>
      <c r="R733" s="85"/>
      <c r="S733" s="85"/>
      <c r="T733" s="85"/>
      <c r="U733" s="85"/>
      <c r="V733" s="85"/>
      <c r="W733" s="85"/>
      <c r="X733" s="85"/>
      <c r="Y733" s="85"/>
      <c r="Z733" s="85"/>
    </row>
    <row r="734" spans="1:26" ht="12.75">
      <c r="A734" s="85"/>
      <c r="B734" s="85"/>
      <c r="C734" s="85"/>
      <c r="D734" s="94"/>
      <c r="E734" s="85"/>
      <c r="F734" s="85"/>
      <c r="G734" s="95"/>
      <c r="H734" s="85"/>
      <c r="I734" s="85"/>
      <c r="J734" s="85"/>
      <c r="K734" s="85"/>
      <c r="L734" s="85"/>
      <c r="M734" s="85"/>
      <c r="N734" s="85"/>
      <c r="O734" s="85"/>
      <c r="P734" s="85"/>
      <c r="Q734" s="85"/>
      <c r="R734" s="85"/>
      <c r="S734" s="85"/>
      <c r="T734" s="85"/>
      <c r="U734" s="85"/>
      <c r="V734" s="85"/>
      <c r="W734" s="85"/>
      <c r="X734" s="85"/>
      <c r="Y734" s="85"/>
      <c r="Z734" s="85"/>
    </row>
    <row r="735" spans="1:26" ht="12.75">
      <c r="A735" s="85"/>
      <c r="B735" s="85"/>
      <c r="C735" s="85"/>
      <c r="D735" s="94"/>
      <c r="E735" s="85"/>
      <c r="F735" s="85"/>
      <c r="G735" s="95"/>
      <c r="H735" s="85"/>
      <c r="I735" s="85"/>
      <c r="J735" s="85"/>
      <c r="K735" s="85"/>
      <c r="L735" s="85"/>
      <c r="M735" s="85"/>
      <c r="N735" s="85"/>
      <c r="O735" s="85"/>
      <c r="P735" s="85"/>
      <c r="Q735" s="85"/>
      <c r="R735" s="85"/>
      <c r="S735" s="85"/>
      <c r="T735" s="85"/>
      <c r="U735" s="85"/>
      <c r="V735" s="85"/>
      <c r="W735" s="85"/>
      <c r="X735" s="85"/>
      <c r="Y735" s="85"/>
      <c r="Z735" s="85"/>
    </row>
    <row r="736" spans="1:26" ht="12.75">
      <c r="A736" s="85"/>
      <c r="B736" s="85"/>
      <c r="C736" s="85"/>
      <c r="D736" s="94"/>
      <c r="E736" s="85"/>
      <c r="F736" s="85"/>
      <c r="G736" s="95"/>
      <c r="H736" s="85"/>
      <c r="I736" s="85"/>
      <c r="J736" s="85"/>
      <c r="K736" s="85"/>
      <c r="L736" s="85"/>
      <c r="M736" s="85"/>
      <c r="N736" s="85"/>
      <c r="O736" s="85"/>
      <c r="P736" s="85"/>
      <c r="Q736" s="85"/>
      <c r="R736" s="85"/>
      <c r="S736" s="85"/>
      <c r="T736" s="85"/>
      <c r="U736" s="85"/>
      <c r="V736" s="85"/>
      <c r="W736" s="85"/>
      <c r="X736" s="85"/>
      <c r="Y736" s="85"/>
      <c r="Z736" s="85"/>
    </row>
    <row r="737" spans="1:26" ht="12.75">
      <c r="A737" s="85"/>
      <c r="B737" s="85"/>
      <c r="C737" s="85"/>
      <c r="D737" s="94"/>
      <c r="E737" s="85"/>
      <c r="F737" s="85"/>
      <c r="G737" s="95"/>
      <c r="H737" s="85"/>
      <c r="I737" s="85"/>
      <c r="J737" s="85"/>
      <c r="K737" s="85"/>
      <c r="L737" s="85"/>
      <c r="M737" s="85"/>
      <c r="N737" s="85"/>
      <c r="O737" s="85"/>
      <c r="P737" s="85"/>
      <c r="Q737" s="85"/>
      <c r="R737" s="85"/>
      <c r="S737" s="85"/>
      <c r="T737" s="85"/>
      <c r="U737" s="85"/>
      <c r="V737" s="85"/>
      <c r="W737" s="85"/>
      <c r="X737" s="85"/>
      <c r="Y737" s="85"/>
      <c r="Z737" s="85"/>
    </row>
    <row r="738" spans="1:26" ht="12.75">
      <c r="A738" s="85"/>
      <c r="B738" s="85"/>
      <c r="C738" s="85"/>
      <c r="D738" s="94"/>
      <c r="E738" s="85"/>
      <c r="F738" s="85"/>
      <c r="G738" s="95"/>
      <c r="H738" s="85"/>
      <c r="I738" s="85"/>
      <c r="J738" s="85"/>
      <c r="K738" s="85"/>
      <c r="L738" s="85"/>
      <c r="M738" s="85"/>
      <c r="N738" s="85"/>
      <c r="O738" s="85"/>
      <c r="P738" s="85"/>
      <c r="Q738" s="85"/>
      <c r="R738" s="85"/>
      <c r="S738" s="85"/>
      <c r="T738" s="85"/>
      <c r="U738" s="85"/>
      <c r="V738" s="85"/>
      <c r="W738" s="85"/>
      <c r="X738" s="85"/>
      <c r="Y738" s="85"/>
      <c r="Z738" s="85"/>
    </row>
    <row r="739" spans="1:26" ht="12.75">
      <c r="A739" s="85"/>
      <c r="B739" s="85"/>
      <c r="C739" s="85"/>
      <c r="D739" s="94"/>
      <c r="E739" s="85"/>
      <c r="F739" s="85"/>
      <c r="G739" s="95"/>
      <c r="H739" s="85"/>
      <c r="I739" s="85"/>
      <c r="J739" s="85"/>
      <c r="K739" s="85"/>
      <c r="L739" s="85"/>
      <c r="M739" s="85"/>
      <c r="N739" s="85"/>
      <c r="O739" s="85"/>
      <c r="P739" s="85"/>
      <c r="Q739" s="85"/>
      <c r="R739" s="85"/>
      <c r="S739" s="85"/>
      <c r="T739" s="85"/>
      <c r="U739" s="85"/>
      <c r="V739" s="85"/>
      <c r="W739" s="85"/>
      <c r="X739" s="85"/>
      <c r="Y739" s="85"/>
      <c r="Z739" s="85"/>
    </row>
    <row r="740" spans="1:26" ht="12.75">
      <c r="A740" s="85"/>
      <c r="B740" s="85"/>
      <c r="C740" s="85"/>
      <c r="D740" s="94"/>
      <c r="E740" s="85"/>
      <c r="F740" s="85"/>
      <c r="G740" s="95"/>
      <c r="H740" s="85"/>
      <c r="I740" s="85"/>
      <c r="J740" s="85"/>
      <c r="K740" s="85"/>
      <c r="L740" s="85"/>
      <c r="M740" s="85"/>
      <c r="N740" s="85"/>
      <c r="O740" s="85"/>
      <c r="P740" s="85"/>
      <c r="Q740" s="85"/>
      <c r="R740" s="85"/>
      <c r="S740" s="85"/>
      <c r="T740" s="85"/>
      <c r="U740" s="85"/>
      <c r="V740" s="85"/>
      <c r="W740" s="85"/>
      <c r="X740" s="85"/>
      <c r="Y740" s="85"/>
      <c r="Z740" s="85"/>
    </row>
    <row r="741" spans="1:26" ht="12.75">
      <c r="A741" s="85"/>
      <c r="B741" s="85"/>
      <c r="C741" s="85"/>
      <c r="D741" s="94"/>
      <c r="E741" s="85"/>
      <c r="F741" s="85"/>
      <c r="G741" s="95"/>
      <c r="H741" s="85"/>
      <c r="I741" s="85"/>
      <c r="J741" s="85"/>
      <c r="K741" s="85"/>
      <c r="L741" s="85"/>
      <c r="M741" s="85"/>
      <c r="N741" s="85"/>
      <c r="O741" s="85"/>
      <c r="P741" s="85"/>
      <c r="Q741" s="85"/>
      <c r="R741" s="85"/>
      <c r="S741" s="85"/>
      <c r="T741" s="85"/>
      <c r="U741" s="85"/>
      <c r="V741" s="85"/>
      <c r="W741" s="85"/>
      <c r="X741" s="85"/>
      <c r="Y741" s="85"/>
      <c r="Z741" s="85"/>
    </row>
    <row r="742" spans="1:26" ht="12.75">
      <c r="A742" s="85"/>
      <c r="B742" s="85"/>
      <c r="C742" s="85"/>
      <c r="D742" s="94"/>
      <c r="E742" s="85"/>
      <c r="F742" s="85"/>
      <c r="G742" s="95"/>
      <c r="H742" s="85"/>
      <c r="I742" s="85"/>
      <c r="J742" s="85"/>
      <c r="K742" s="85"/>
      <c r="L742" s="85"/>
      <c r="M742" s="85"/>
      <c r="N742" s="85"/>
      <c r="O742" s="85"/>
      <c r="P742" s="85"/>
      <c r="Q742" s="85"/>
      <c r="R742" s="85"/>
      <c r="S742" s="85"/>
      <c r="T742" s="85"/>
      <c r="U742" s="85"/>
      <c r="V742" s="85"/>
      <c r="W742" s="85"/>
      <c r="X742" s="85"/>
      <c r="Y742" s="85"/>
      <c r="Z742" s="85"/>
    </row>
    <row r="743" spans="1:26" ht="12.75">
      <c r="A743" s="85"/>
      <c r="B743" s="85"/>
      <c r="C743" s="85"/>
      <c r="D743" s="94"/>
      <c r="E743" s="85"/>
      <c r="F743" s="85"/>
      <c r="G743" s="95"/>
      <c r="H743" s="85"/>
      <c r="I743" s="85"/>
      <c r="J743" s="85"/>
      <c r="K743" s="85"/>
      <c r="L743" s="85"/>
      <c r="M743" s="85"/>
      <c r="N743" s="85"/>
      <c r="O743" s="85"/>
      <c r="P743" s="85"/>
      <c r="Q743" s="85"/>
      <c r="R743" s="85"/>
      <c r="S743" s="85"/>
      <c r="T743" s="85"/>
      <c r="U743" s="85"/>
      <c r="V743" s="85"/>
      <c r="W743" s="85"/>
      <c r="X743" s="85"/>
      <c r="Y743" s="85"/>
      <c r="Z743" s="85"/>
    </row>
    <row r="744" spans="1:26" ht="12.75">
      <c r="A744" s="85"/>
      <c r="B744" s="85"/>
      <c r="C744" s="85"/>
      <c r="D744" s="94"/>
      <c r="E744" s="85"/>
      <c r="F744" s="85"/>
      <c r="G744" s="95"/>
      <c r="H744" s="85"/>
      <c r="I744" s="85"/>
      <c r="J744" s="85"/>
      <c r="K744" s="85"/>
      <c r="L744" s="85"/>
      <c r="M744" s="85"/>
      <c r="N744" s="85"/>
      <c r="O744" s="85"/>
      <c r="P744" s="85"/>
      <c r="Q744" s="85"/>
      <c r="R744" s="85"/>
      <c r="S744" s="85"/>
      <c r="T744" s="85"/>
      <c r="U744" s="85"/>
      <c r="V744" s="85"/>
      <c r="W744" s="85"/>
      <c r="X744" s="85"/>
      <c r="Y744" s="85"/>
      <c r="Z744" s="85"/>
    </row>
    <row r="745" spans="1:26" ht="12.75">
      <c r="A745" s="85"/>
      <c r="B745" s="85"/>
      <c r="C745" s="85"/>
      <c r="D745" s="94"/>
      <c r="E745" s="85"/>
      <c r="F745" s="85"/>
      <c r="G745" s="95"/>
      <c r="H745" s="85"/>
      <c r="I745" s="85"/>
      <c r="J745" s="85"/>
      <c r="K745" s="85"/>
      <c r="L745" s="85"/>
      <c r="M745" s="85"/>
      <c r="N745" s="85"/>
      <c r="O745" s="85"/>
      <c r="P745" s="85"/>
      <c r="Q745" s="85"/>
      <c r="R745" s="85"/>
      <c r="S745" s="85"/>
      <c r="T745" s="85"/>
      <c r="U745" s="85"/>
      <c r="V745" s="85"/>
      <c r="W745" s="85"/>
      <c r="X745" s="85"/>
      <c r="Y745" s="85"/>
      <c r="Z745" s="85"/>
    </row>
    <row r="746" spans="1:26" ht="12.75">
      <c r="A746" s="85"/>
      <c r="B746" s="85"/>
      <c r="C746" s="85"/>
      <c r="D746" s="94"/>
      <c r="E746" s="85"/>
      <c r="F746" s="85"/>
      <c r="G746" s="95"/>
      <c r="H746" s="85"/>
      <c r="I746" s="85"/>
      <c r="J746" s="85"/>
      <c r="K746" s="85"/>
      <c r="L746" s="85"/>
      <c r="M746" s="85"/>
      <c r="N746" s="85"/>
      <c r="O746" s="85"/>
      <c r="P746" s="85"/>
      <c r="Q746" s="85"/>
      <c r="R746" s="85"/>
      <c r="S746" s="85"/>
      <c r="T746" s="85"/>
      <c r="U746" s="85"/>
      <c r="V746" s="85"/>
      <c r="W746" s="85"/>
      <c r="X746" s="85"/>
      <c r="Y746" s="85"/>
      <c r="Z746" s="85"/>
    </row>
    <row r="747" spans="1:26" ht="12.75">
      <c r="A747" s="85"/>
      <c r="B747" s="85"/>
      <c r="C747" s="85"/>
      <c r="D747" s="94"/>
      <c r="E747" s="85"/>
      <c r="F747" s="85"/>
      <c r="G747" s="95"/>
      <c r="H747" s="85"/>
      <c r="I747" s="85"/>
      <c r="J747" s="85"/>
      <c r="K747" s="85"/>
      <c r="L747" s="85"/>
      <c r="M747" s="85"/>
      <c r="N747" s="85"/>
      <c r="O747" s="85"/>
      <c r="P747" s="85"/>
      <c r="Q747" s="85"/>
      <c r="R747" s="85"/>
      <c r="S747" s="85"/>
      <c r="T747" s="85"/>
      <c r="U747" s="85"/>
      <c r="V747" s="85"/>
      <c r="W747" s="85"/>
      <c r="X747" s="85"/>
      <c r="Y747" s="85"/>
      <c r="Z747" s="85"/>
    </row>
    <row r="748" spans="1:26" ht="12.75">
      <c r="A748" s="85"/>
      <c r="B748" s="85"/>
      <c r="C748" s="85"/>
      <c r="D748" s="94"/>
      <c r="E748" s="85"/>
      <c r="F748" s="85"/>
      <c r="G748" s="95"/>
      <c r="H748" s="85"/>
      <c r="I748" s="85"/>
      <c r="J748" s="85"/>
      <c r="K748" s="85"/>
      <c r="L748" s="85"/>
      <c r="M748" s="85"/>
      <c r="N748" s="85"/>
      <c r="O748" s="85"/>
      <c r="P748" s="85"/>
      <c r="Q748" s="85"/>
      <c r="R748" s="85"/>
      <c r="S748" s="85"/>
      <c r="T748" s="85"/>
      <c r="U748" s="85"/>
      <c r="V748" s="85"/>
      <c r="W748" s="85"/>
      <c r="X748" s="85"/>
      <c r="Y748" s="85"/>
      <c r="Z748" s="85"/>
    </row>
    <row r="749" spans="1:26" ht="12.75">
      <c r="A749" s="85"/>
      <c r="B749" s="85"/>
      <c r="C749" s="85"/>
      <c r="D749" s="94"/>
      <c r="E749" s="85"/>
      <c r="F749" s="85"/>
      <c r="G749" s="95"/>
      <c r="H749" s="85"/>
      <c r="I749" s="85"/>
      <c r="J749" s="85"/>
      <c r="K749" s="85"/>
      <c r="L749" s="85"/>
      <c r="M749" s="85"/>
      <c r="N749" s="85"/>
      <c r="O749" s="85"/>
      <c r="P749" s="85"/>
      <c r="Q749" s="85"/>
      <c r="R749" s="85"/>
      <c r="S749" s="85"/>
      <c r="T749" s="85"/>
      <c r="U749" s="85"/>
      <c r="V749" s="85"/>
      <c r="W749" s="85"/>
      <c r="X749" s="85"/>
      <c r="Y749" s="85"/>
      <c r="Z749" s="85"/>
    </row>
    <row r="750" spans="1:26" ht="12.75">
      <c r="A750" s="85"/>
      <c r="B750" s="85"/>
      <c r="C750" s="85"/>
      <c r="D750" s="94"/>
      <c r="E750" s="85"/>
      <c r="F750" s="85"/>
      <c r="G750" s="95"/>
      <c r="H750" s="85"/>
      <c r="I750" s="85"/>
      <c r="J750" s="85"/>
      <c r="K750" s="85"/>
      <c r="L750" s="85"/>
      <c r="M750" s="85"/>
      <c r="N750" s="85"/>
      <c r="O750" s="85"/>
      <c r="P750" s="85"/>
      <c r="Q750" s="85"/>
      <c r="R750" s="85"/>
      <c r="S750" s="85"/>
      <c r="T750" s="85"/>
      <c r="U750" s="85"/>
      <c r="V750" s="85"/>
      <c r="W750" s="85"/>
      <c r="X750" s="85"/>
      <c r="Y750" s="85"/>
      <c r="Z750" s="85"/>
    </row>
    <row r="751" spans="1:26" ht="12.75">
      <c r="A751" s="85"/>
      <c r="B751" s="85"/>
      <c r="C751" s="85"/>
      <c r="D751" s="94"/>
      <c r="E751" s="85"/>
      <c r="F751" s="85"/>
      <c r="G751" s="95"/>
      <c r="H751" s="85"/>
      <c r="I751" s="85"/>
      <c r="J751" s="85"/>
      <c r="K751" s="85"/>
      <c r="L751" s="85"/>
      <c r="M751" s="85"/>
      <c r="N751" s="85"/>
      <c r="O751" s="85"/>
      <c r="P751" s="85"/>
      <c r="Q751" s="85"/>
      <c r="R751" s="85"/>
      <c r="S751" s="85"/>
      <c r="T751" s="85"/>
      <c r="U751" s="85"/>
      <c r="V751" s="85"/>
      <c r="W751" s="85"/>
      <c r="X751" s="85"/>
      <c r="Y751" s="85"/>
      <c r="Z751" s="85"/>
    </row>
    <row r="752" spans="1:26" ht="12.75">
      <c r="A752" s="85"/>
      <c r="B752" s="85"/>
      <c r="C752" s="85"/>
      <c r="D752" s="94"/>
      <c r="E752" s="85"/>
      <c r="F752" s="85"/>
      <c r="G752" s="95"/>
      <c r="H752" s="85"/>
      <c r="I752" s="85"/>
      <c r="J752" s="85"/>
      <c r="K752" s="85"/>
      <c r="L752" s="85"/>
      <c r="M752" s="85"/>
      <c r="N752" s="85"/>
      <c r="O752" s="85"/>
      <c r="P752" s="85"/>
      <c r="Q752" s="85"/>
      <c r="R752" s="85"/>
      <c r="S752" s="85"/>
      <c r="T752" s="85"/>
      <c r="U752" s="85"/>
      <c r="V752" s="85"/>
      <c r="W752" s="85"/>
      <c r="X752" s="85"/>
      <c r="Y752" s="85"/>
      <c r="Z752" s="85"/>
    </row>
    <row r="753" spans="1:26" ht="12.75">
      <c r="A753" s="85"/>
      <c r="B753" s="85"/>
      <c r="C753" s="85"/>
      <c r="D753" s="94"/>
      <c r="E753" s="85"/>
      <c r="F753" s="85"/>
      <c r="G753" s="95"/>
      <c r="H753" s="85"/>
      <c r="I753" s="85"/>
      <c r="J753" s="85"/>
      <c r="K753" s="85"/>
      <c r="L753" s="85"/>
      <c r="M753" s="85"/>
      <c r="N753" s="85"/>
      <c r="O753" s="85"/>
      <c r="P753" s="85"/>
      <c r="Q753" s="85"/>
      <c r="R753" s="85"/>
      <c r="S753" s="85"/>
      <c r="T753" s="85"/>
      <c r="U753" s="85"/>
      <c r="V753" s="85"/>
      <c r="W753" s="85"/>
      <c r="X753" s="85"/>
      <c r="Y753" s="85"/>
      <c r="Z753" s="85"/>
    </row>
    <row r="754" spans="1:26" ht="12.75">
      <c r="A754" s="85"/>
      <c r="B754" s="85"/>
      <c r="C754" s="85"/>
      <c r="D754" s="94"/>
      <c r="E754" s="85"/>
      <c r="F754" s="85"/>
      <c r="G754" s="95"/>
      <c r="H754" s="85"/>
      <c r="I754" s="85"/>
      <c r="J754" s="85"/>
      <c r="K754" s="85"/>
      <c r="L754" s="85"/>
      <c r="M754" s="85"/>
      <c r="N754" s="85"/>
      <c r="O754" s="85"/>
      <c r="P754" s="85"/>
      <c r="Q754" s="85"/>
      <c r="R754" s="85"/>
      <c r="S754" s="85"/>
      <c r="T754" s="85"/>
      <c r="U754" s="85"/>
      <c r="V754" s="85"/>
      <c r="W754" s="85"/>
      <c r="X754" s="85"/>
      <c r="Y754" s="85"/>
      <c r="Z754" s="85"/>
    </row>
    <row r="755" spans="1:26" ht="12.75">
      <c r="A755" s="85"/>
      <c r="B755" s="85"/>
      <c r="C755" s="85"/>
      <c r="D755" s="94"/>
      <c r="E755" s="85"/>
      <c r="F755" s="85"/>
      <c r="G755" s="95"/>
      <c r="H755" s="85"/>
      <c r="I755" s="85"/>
      <c r="J755" s="85"/>
      <c r="K755" s="85"/>
      <c r="L755" s="85"/>
      <c r="M755" s="85"/>
      <c r="N755" s="85"/>
      <c r="O755" s="85"/>
      <c r="P755" s="85"/>
      <c r="Q755" s="85"/>
      <c r="R755" s="85"/>
      <c r="S755" s="85"/>
      <c r="T755" s="85"/>
      <c r="U755" s="85"/>
      <c r="V755" s="85"/>
      <c r="W755" s="85"/>
      <c r="X755" s="85"/>
      <c r="Y755" s="85"/>
      <c r="Z755" s="85"/>
    </row>
    <row r="756" spans="1:26" ht="12.75">
      <c r="A756" s="85"/>
      <c r="B756" s="85"/>
      <c r="C756" s="85"/>
      <c r="D756" s="94"/>
      <c r="E756" s="85"/>
      <c r="F756" s="85"/>
      <c r="G756" s="95"/>
      <c r="H756" s="85"/>
      <c r="I756" s="85"/>
      <c r="J756" s="85"/>
      <c r="K756" s="85"/>
      <c r="L756" s="85"/>
      <c r="M756" s="85"/>
      <c r="N756" s="85"/>
      <c r="O756" s="85"/>
      <c r="P756" s="85"/>
      <c r="Q756" s="85"/>
      <c r="R756" s="85"/>
      <c r="S756" s="85"/>
      <c r="T756" s="85"/>
      <c r="U756" s="85"/>
      <c r="V756" s="85"/>
      <c r="W756" s="85"/>
      <c r="X756" s="85"/>
      <c r="Y756" s="85"/>
      <c r="Z756" s="85"/>
    </row>
    <row r="757" spans="1:26" ht="12.75">
      <c r="A757" s="85"/>
      <c r="B757" s="85"/>
      <c r="C757" s="85"/>
      <c r="D757" s="94"/>
      <c r="E757" s="85"/>
      <c r="F757" s="85"/>
      <c r="G757" s="95"/>
      <c r="H757" s="85"/>
      <c r="I757" s="85"/>
      <c r="J757" s="85"/>
      <c r="K757" s="85"/>
      <c r="L757" s="85"/>
      <c r="M757" s="85"/>
      <c r="N757" s="85"/>
      <c r="O757" s="85"/>
      <c r="P757" s="85"/>
      <c r="Q757" s="85"/>
      <c r="R757" s="85"/>
      <c r="S757" s="85"/>
      <c r="T757" s="85"/>
      <c r="U757" s="85"/>
      <c r="V757" s="85"/>
      <c r="W757" s="85"/>
      <c r="X757" s="85"/>
      <c r="Y757" s="85"/>
      <c r="Z757" s="85"/>
    </row>
    <row r="758" spans="1:26" ht="12.75">
      <c r="A758" s="85"/>
      <c r="B758" s="85"/>
      <c r="C758" s="85"/>
      <c r="D758" s="94"/>
      <c r="E758" s="85"/>
      <c r="F758" s="85"/>
      <c r="G758" s="95"/>
      <c r="H758" s="85"/>
      <c r="I758" s="85"/>
      <c r="J758" s="85"/>
      <c r="K758" s="85"/>
      <c r="L758" s="85"/>
      <c r="M758" s="85"/>
      <c r="N758" s="85"/>
      <c r="O758" s="85"/>
      <c r="P758" s="85"/>
      <c r="Q758" s="85"/>
      <c r="R758" s="85"/>
      <c r="S758" s="85"/>
      <c r="T758" s="85"/>
      <c r="U758" s="85"/>
      <c r="V758" s="85"/>
      <c r="W758" s="85"/>
      <c r="X758" s="85"/>
      <c r="Y758" s="85"/>
      <c r="Z758" s="85"/>
    </row>
    <row r="759" spans="1:26" ht="12.75">
      <c r="A759" s="85"/>
      <c r="B759" s="85"/>
      <c r="C759" s="85"/>
      <c r="D759" s="94"/>
      <c r="E759" s="85"/>
      <c r="F759" s="85"/>
      <c r="G759" s="95"/>
      <c r="H759" s="85"/>
      <c r="I759" s="85"/>
      <c r="J759" s="85"/>
      <c r="K759" s="85"/>
      <c r="L759" s="85"/>
      <c r="M759" s="85"/>
      <c r="N759" s="85"/>
      <c r="O759" s="85"/>
      <c r="P759" s="85"/>
      <c r="Q759" s="85"/>
      <c r="R759" s="85"/>
      <c r="S759" s="85"/>
      <c r="T759" s="85"/>
      <c r="U759" s="85"/>
      <c r="V759" s="85"/>
      <c r="W759" s="85"/>
      <c r="X759" s="85"/>
      <c r="Y759" s="85"/>
      <c r="Z759" s="85"/>
    </row>
    <row r="760" spans="1:26" ht="12.75">
      <c r="A760" s="85"/>
      <c r="B760" s="85"/>
      <c r="C760" s="85"/>
      <c r="D760" s="94"/>
      <c r="E760" s="85"/>
      <c r="F760" s="85"/>
      <c r="G760" s="95"/>
      <c r="H760" s="85"/>
      <c r="I760" s="85"/>
      <c r="J760" s="85"/>
      <c r="K760" s="85"/>
      <c r="L760" s="85"/>
      <c r="M760" s="85"/>
      <c r="N760" s="85"/>
      <c r="O760" s="85"/>
      <c r="P760" s="85"/>
      <c r="Q760" s="85"/>
      <c r="R760" s="85"/>
      <c r="S760" s="85"/>
      <c r="T760" s="85"/>
      <c r="U760" s="85"/>
      <c r="V760" s="85"/>
      <c r="W760" s="85"/>
      <c r="X760" s="85"/>
      <c r="Y760" s="85"/>
      <c r="Z760" s="85"/>
    </row>
    <row r="761" spans="1:26" ht="12.75">
      <c r="A761" s="85"/>
      <c r="B761" s="85"/>
      <c r="C761" s="85"/>
      <c r="D761" s="94"/>
      <c r="E761" s="85"/>
      <c r="F761" s="85"/>
      <c r="G761" s="95"/>
      <c r="H761" s="85"/>
      <c r="I761" s="85"/>
      <c r="J761" s="85"/>
      <c r="K761" s="85"/>
      <c r="L761" s="85"/>
      <c r="M761" s="85"/>
      <c r="N761" s="85"/>
      <c r="O761" s="85"/>
      <c r="P761" s="85"/>
      <c r="Q761" s="85"/>
      <c r="R761" s="85"/>
      <c r="S761" s="85"/>
      <c r="T761" s="85"/>
      <c r="U761" s="85"/>
      <c r="V761" s="85"/>
      <c r="W761" s="85"/>
      <c r="X761" s="85"/>
      <c r="Y761" s="85"/>
      <c r="Z761" s="85"/>
    </row>
    <row r="762" spans="1:26" ht="12.75">
      <c r="A762" s="85"/>
      <c r="B762" s="85"/>
      <c r="C762" s="85"/>
      <c r="D762" s="94"/>
      <c r="E762" s="85"/>
      <c r="F762" s="85"/>
      <c r="G762" s="95"/>
      <c r="H762" s="85"/>
      <c r="I762" s="85"/>
      <c r="J762" s="85"/>
      <c r="K762" s="85"/>
      <c r="L762" s="85"/>
      <c r="M762" s="85"/>
      <c r="N762" s="85"/>
      <c r="O762" s="85"/>
      <c r="P762" s="85"/>
      <c r="Q762" s="85"/>
      <c r="R762" s="85"/>
      <c r="S762" s="85"/>
      <c r="T762" s="85"/>
      <c r="U762" s="85"/>
      <c r="V762" s="85"/>
      <c r="W762" s="85"/>
      <c r="X762" s="85"/>
      <c r="Y762" s="85"/>
      <c r="Z762" s="85"/>
    </row>
    <row r="763" spans="1:26" ht="12.75">
      <c r="A763" s="85"/>
      <c r="B763" s="85"/>
      <c r="C763" s="85"/>
      <c r="D763" s="94"/>
      <c r="E763" s="85"/>
      <c r="F763" s="85"/>
      <c r="G763" s="95"/>
      <c r="H763" s="85"/>
      <c r="I763" s="85"/>
      <c r="J763" s="85"/>
      <c r="K763" s="85"/>
      <c r="L763" s="85"/>
      <c r="M763" s="85"/>
      <c r="N763" s="85"/>
      <c r="O763" s="85"/>
      <c r="P763" s="85"/>
      <c r="Q763" s="85"/>
      <c r="R763" s="85"/>
      <c r="S763" s="85"/>
      <c r="T763" s="85"/>
      <c r="U763" s="85"/>
      <c r="V763" s="85"/>
      <c r="W763" s="85"/>
      <c r="X763" s="85"/>
      <c r="Y763" s="85"/>
      <c r="Z763" s="85"/>
    </row>
    <row r="764" spans="1:26" ht="12.75">
      <c r="A764" s="85"/>
      <c r="B764" s="85"/>
      <c r="C764" s="85"/>
      <c r="D764" s="94"/>
      <c r="E764" s="85"/>
      <c r="F764" s="85"/>
      <c r="G764" s="95"/>
      <c r="H764" s="85"/>
      <c r="I764" s="85"/>
      <c r="J764" s="85"/>
      <c r="K764" s="85"/>
      <c r="L764" s="85"/>
      <c r="M764" s="85"/>
      <c r="N764" s="85"/>
      <c r="O764" s="85"/>
      <c r="P764" s="85"/>
      <c r="Q764" s="85"/>
      <c r="R764" s="85"/>
      <c r="S764" s="85"/>
      <c r="T764" s="85"/>
      <c r="U764" s="85"/>
      <c r="V764" s="85"/>
      <c r="W764" s="85"/>
      <c r="X764" s="85"/>
      <c r="Y764" s="85"/>
      <c r="Z764" s="85"/>
    </row>
    <row r="765" spans="1:26" ht="12.75">
      <c r="A765" s="85"/>
      <c r="B765" s="85"/>
      <c r="C765" s="85"/>
      <c r="D765" s="94"/>
      <c r="E765" s="85"/>
      <c r="F765" s="85"/>
      <c r="G765" s="95"/>
      <c r="H765" s="85"/>
      <c r="I765" s="85"/>
      <c r="J765" s="85"/>
      <c r="K765" s="85"/>
      <c r="L765" s="85"/>
      <c r="M765" s="85"/>
      <c r="N765" s="85"/>
      <c r="O765" s="85"/>
      <c r="P765" s="85"/>
      <c r="Q765" s="85"/>
      <c r="R765" s="85"/>
      <c r="S765" s="85"/>
      <c r="T765" s="85"/>
      <c r="U765" s="85"/>
      <c r="V765" s="85"/>
      <c r="W765" s="85"/>
      <c r="X765" s="85"/>
      <c r="Y765" s="85"/>
      <c r="Z765" s="85"/>
    </row>
    <row r="766" spans="1:26" ht="12.75">
      <c r="A766" s="85"/>
      <c r="B766" s="85"/>
      <c r="C766" s="85"/>
      <c r="D766" s="94"/>
      <c r="E766" s="85"/>
      <c r="F766" s="85"/>
      <c r="G766" s="95"/>
      <c r="H766" s="85"/>
      <c r="I766" s="85"/>
      <c r="J766" s="85"/>
      <c r="K766" s="85"/>
      <c r="L766" s="85"/>
      <c r="M766" s="85"/>
      <c r="N766" s="85"/>
      <c r="O766" s="85"/>
      <c r="P766" s="85"/>
      <c r="Q766" s="85"/>
      <c r="R766" s="85"/>
      <c r="S766" s="85"/>
      <c r="T766" s="85"/>
      <c r="U766" s="85"/>
      <c r="V766" s="85"/>
      <c r="W766" s="85"/>
      <c r="X766" s="85"/>
      <c r="Y766" s="85"/>
      <c r="Z766" s="85"/>
    </row>
    <row r="767" spans="1:26" ht="12.75">
      <c r="A767" s="85"/>
      <c r="B767" s="85"/>
      <c r="C767" s="85"/>
      <c r="D767" s="94"/>
      <c r="E767" s="85"/>
      <c r="F767" s="85"/>
      <c r="G767" s="95"/>
      <c r="H767" s="85"/>
      <c r="I767" s="85"/>
      <c r="J767" s="85"/>
      <c r="K767" s="85"/>
      <c r="L767" s="85"/>
      <c r="M767" s="85"/>
      <c r="N767" s="85"/>
      <c r="O767" s="85"/>
      <c r="P767" s="85"/>
      <c r="Q767" s="85"/>
      <c r="R767" s="85"/>
      <c r="S767" s="85"/>
      <c r="T767" s="85"/>
      <c r="U767" s="85"/>
      <c r="V767" s="85"/>
      <c r="W767" s="85"/>
      <c r="X767" s="85"/>
      <c r="Y767" s="85"/>
      <c r="Z767" s="85"/>
    </row>
    <row r="768" spans="1:26" ht="12.75">
      <c r="A768" s="85"/>
      <c r="B768" s="85"/>
      <c r="C768" s="85"/>
      <c r="D768" s="94"/>
      <c r="E768" s="85"/>
      <c r="F768" s="85"/>
      <c r="G768" s="95"/>
      <c r="H768" s="85"/>
      <c r="I768" s="85"/>
      <c r="J768" s="85"/>
      <c r="K768" s="85"/>
      <c r="L768" s="85"/>
      <c r="M768" s="85"/>
      <c r="N768" s="85"/>
      <c r="O768" s="85"/>
      <c r="P768" s="85"/>
      <c r="Q768" s="85"/>
      <c r="R768" s="85"/>
      <c r="S768" s="85"/>
      <c r="T768" s="85"/>
      <c r="U768" s="85"/>
      <c r="V768" s="85"/>
      <c r="W768" s="85"/>
      <c r="X768" s="85"/>
      <c r="Y768" s="85"/>
      <c r="Z768" s="85"/>
    </row>
    <row r="769" spans="1:26" ht="12.75">
      <c r="A769" s="85"/>
      <c r="B769" s="85"/>
      <c r="C769" s="85"/>
      <c r="D769" s="94"/>
      <c r="E769" s="85"/>
      <c r="F769" s="85"/>
      <c r="G769" s="95"/>
      <c r="H769" s="85"/>
      <c r="I769" s="85"/>
      <c r="J769" s="85"/>
      <c r="K769" s="85"/>
      <c r="L769" s="85"/>
      <c r="M769" s="85"/>
      <c r="N769" s="85"/>
      <c r="O769" s="85"/>
      <c r="P769" s="85"/>
      <c r="Q769" s="85"/>
      <c r="R769" s="85"/>
      <c r="S769" s="85"/>
      <c r="T769" s="85"/>
      <c r="U769" s="85"/>
      <c r="V769" s="85"/>
      <c r="W769" s="85"/>
      <c r="X769" s="85"/>
      <c r="Y769" s="85"/>
      <c r="Z769" s="85"/>
    </row>
    <row r="770" spans="1:26" ht="12.75">
      <c r="A770" s="85"/>
      <c r="B770" s="85"/>
      <c r="C770" s="85"/>
      <c r="D770" s="94"/>
      <c r="E770" s="85"/>
      <c r="F770" s="85"/>
      <c r="G770" s="95"/>
      <c r="H770" s="85"/>
      <c r="I770" s="85"/>
      <c r="J770" s="85"/>
      <c r="K770" s="85"/>
      <c r="L770" s="85"/>
      <c r="M770" s="85"/>
      <c r="N770" s="85"/>
      <c r="O770" s="85"/>
      <c r="P770" s="85"/>
      <c r="Q770" s="85"/>
      <c r="R770" s="85"/>
      <c r="S770" s="85"/>
      <c r="T770" s="85"/>
      <c r="U770" s="85"/>
      <c r="V770" s="85"/>
      <c r="W770" s="85"/>
      <c r="X770" s="85"/>
      <c r="Y770" s="85"/>
      <c r="Z770" s="85"/>
    </row>
    <row r="771" spans="1:26" ht="12.75">
      <c r="A771" s="85"/>
      <c r="B771" s="85"/>
      <c r="C771" s="85"/>
      <c r="D771" s="94"/>
      <c r="E771" s="85"/>
      <c r="F771" s="85"/>
      <c r="G771" s="95"/>
      <c r="H771" s="85"/>
      <c r="I771" s="85"/>
      <c r="J771" s="85"/>
      <c r="K771" s="85"/>
      <c r="L771" s="85"/>
      <c r="M771" s="85"/>
      <c r="N771" s="85"/>
      <c r="O771" s="85"/>
      <c r="P771" s="85"/>
      <c r="Q771" s="85"/>
      <c r="R771" s="85"/>
      <c r="S771" s="85"/>
      <c r="T771" s="85"/>
      <c r="U771" s="85"/>
      <c r="V771" s="85"/>
      <c r="W771" s="85"/>
      <c r="X771" s="85"/>
      <c r="Y771" s="85"/>
      <c r="Z771" s="85"/>
    </row>
    <row r="772" spans="1:26" ht="12.75">
      <c r="A772" s="85"/>
      <c r="B772" s="85"/>
      <c r="C772" s="85"/>
      <c r="D772" s="94"/>
      <c r="E772" s="85"/>
      <c r="F772" s="85"/>
      <c r="G772" s="95"/>
      <c r="H772" s="85"/>
      <c r="I772" s="85"/>
      <c r="J772" s="85"/>
      <c r="K772" s="85"/>
      <c r="L772" s="85"/>
      <c r="M772" s="85"/>
      <c r="N772" s="85"/>
      <c r="O772" s="85"/>
      <c r="P772" s="85"/>
      <c r="Q772" s="85"/>
      <c r="R772" s="85"/>
      <c r="S772" s="85"/>
      <c r="T772" s="85"/>
      <c r="U772" s="85"/>
      <c r="V772" s="85"/>
      <c r="W772" s="85"/>
      <c r="X772" s="85"/>
      <c r="Y772" s="85"/>
      <c r="Z772" s="85"/>
    </row>
    <row r="773" spans="1:26" ht="12.75">
      <c r="A773" s="85"/>
      <c r="B773" s="85"/>
      <c r="C773" s="85"/>
      <c r="D773" s="94"/>
      <c r="E773" s="85"/>
      <c r="F773" s="85"/>
      <c r="G773" s="95"/>
      <c r="H773" s="85"/>
      <c r="I773" s="85"/>
      <c r="J773" s="85"/>
      <c r="K773" s="85"/>
      <c r="L773" s="85"/>
      <c r="M773" s="85"/>
      <c r="N773" s="85"/>
      <c r="O773" s="85"/>
      <c r="P773" s="85"/>
      <c r="Q773" s="85"/>
      <c r="R773" s="85"/>
      <c r="S773" s="85"/>
      <c r="T773" s="85"/>
      <c r="U773" s="85"/>
      <c r="V773" s="85"/>
      <c r="W773" s="85"/>
      <c r="X773" s="85"/>
      <c r="Y773" s="85"/>
      <c r="Z773" s="85"/>
    </row>
    <row r="774" spans="1:26" ht="12.75">
      <c r="A774" s="85"/>
      <c r="B774" s="85"/>
      <c r="C774" s="85"/>
      <c r="D774" s="94"/>
      <c r="E774" s="85"/>
      <c r="F774" s="85"/>
      <c r="G774" s="95"/>
      <c r="H774" s="85"/>
      <c r="I774" s="85"/>
      <c r="J774" s="85"/>
      <c r="K774" s="85"/>
      <c r="L774" s="85"/>
      <c r="M774" s="85"/>
      <c r="N774" s="85"/>
      <c r="O774" s="85"/>
      <c r="P774" s="85"/>
      <c r="Q774" s="85"/>
      <c r="R774" s="85"/>
      <c r="S774" s="85"/>
      <c r="T774" s="85"/>
      <c r="U774" s="85"/>
      <c r="V774" s="85"/>
      <c r="W774" s="85"/>
      <c r="X774" s="85"/>
      <c r="Y774" s="85"/>
      <c r="Z774" s="85"/>
    </row>
    <row r="775" spans="1:26" ht="12.75">
      <c r="A775" s="85"/>
      <c r="B775" s="85"/>
      <c r="C775" s="85"/>
      <c r="D775" s="94"/>
      <c r="E775" s="85"/>
      <c r="F775" s="85"/>
      <c r="G775" s="95"/>
      <c r="H775" s="85"/>
      <c r="I775" s="85"/>
      <c r="J775" s="85"/>
      <c r="K775" s="85"/>
      <c r="L775" s="85"/>
      <c r="M775" s="85"/>
      <c r="N775" s="85"/>
      <c r="O775" s="85"/>
      <c r="P775" s="85"/>
      <c r="Q775" s="85"/>
      <c r="R775" s="85"/>
      <c r="S775" s="85"/>
      <c r="T775" s="85"/>
      <c r="U775" s="85"/>
      <c r="V775" s="85"/>
      <c r="W775" s="85"/>
      <c r="X775" s="85"/>
      <c r="Y775" s="85"/>
      <c r="Z775" s="85"/>
    </row>
    <row r="776" spans="1:26" ht="12.75">
      <c r="A776" s="85"/>
      <c r="B776" s="85"/>
      <c r="C776" s="85"/>
      <c r="D776" s="94"/>
      <c r="E776" s="85"/>
      <c r="F776" s="85"/>
      <c r="G776" s="95"/>
      <c r="H776" s="85"/>
      <c r="I776" s="85"/>
      <c r="J776" s="85"/>
      <c r="K776" s="85"/>
      <c r="L776" s="85"/>
      <c r="M776" s="85"/>
      <c r="N776" s="85"/>
      <c r="O776" s="85"/>
      <c r="P776" s="85"/>
      <c r="Q776" s="85"/>
      <c r="R776" s="85"/>
      <c r="S776" s="85"/>
      <c r="T776" s="85"/>
      <c r="U776" s="85"/>
      <c r="V776" s="85"/>
      <c r="W776" s="85"/>
      <c r="X776" s="85"/>
      <c r="Y776" s="85"/>
      <c r="Z776" s="85"/>
    </row>
    <row r="777" spans="1:26" ht="12.75">
      <c r="A777" s="85"/>
      <c r="B777" s="85"/>
      <c r="C777" s="85"/>
      <c r="D777" s="94"/>
      <c r="E777" s="85"/>
      <c r="F777" s="85"/>
      <c r="G777" s="95"/>
      <c r="H777" s="85"/>
      <c r="I777" s="85"/>
      <c r="J777" s="85"/>
      <c r="K777" s="85"/>
      <c r="L777" s="85"/>
      <c r="M777" s="85"/>
      <c r="N777" s="85"/>
      <c r="O777" s="85"/>
      <c r="P777" s="85"/>
      <c r="Q777" s="85"/>
      <c r="R777" s="85"/>
      <c r="S777" s="85"/>
      <c r="T777" s="85"/>
      <c r="U777" s="85"/>
      <c r="V777" s="85"/>
      <c r="W777" s="85"/>
      <c r="X777" s="85"/>
      <c r="Y777" s="85"/>
      <c r="Z777" s="85"/>
    </row>
    <row r="778" spans="1:26" ht="12.75">
      <c r="A778" s="85"/>
      <c r="B778" s="85"/>
      <c r="C778" s="85"/>
      <c r="D778" s="94"/>
      <c r="E778" s="85"/>
      <c r="F778" s="85"/>
      <c r="G778" s="95"/>
      <c r="H778" s="85"/>
      <c r="I778" s="85"/>
      <c r="J778" s="85"/>
      <c r="K778" s="85"/>
      <c r="L778" s="85"/>
      <c r="M778" s="85"/>
      <c r="N778" s="85"/>
      <c r="O778" s="85"/>
      <c r="P778" s="85"/>
      <c r="Q778" s="85"/>
      <c r="R778" s="85"/>
      <c r="S778" s="85"/>
      <c r="T778" s="85"/>
      <c r="U778" s="85"/>
      <c r="V778" s="85"/>
      <c r="W778" s="85"/>
      <c r="X778" s="85"/>
      <c r="Y778" s="85"/>
      <c r="Z778" s="85"/>
    </row>
    <row r="779" spans="1:26" ht="12.75">
      <c r="A779" s="85"/>
      <c r="B779" s="85"/>
      <c r="C779" s="85"/>
      <c r="D779" s="94"/>
      <c r="E779" s="85"/>
      <c r="F779" s="85"/>
      <c r="G779" s="95"/>
      <c r="H779" s="85"/>
      <c r="I779" s="85"/>
      <c r="J779" s="85"/>
      <c r="K779" s="85"/>
      <c r="L779" s="85"/>
      <c r="M779" s="85"/>
      <c r="N779" s="85"/>
      <c r="O779" s="85"/>
      <c r="P779" s="85"/>
      <c r="Q779" s="85"/>
      <c r="R779" s="85"/>
      <c r="S779" s="85"/>
      <c r="T779" s="85"/>
      <c r="U779" s="85"/>
      <c r="V779" s="85"/>
      <c r="W779" s="85"/>
      <c r="X779" s="85"/>
      <c r="Y779" s="85"/>
      <c r="Z779" s="85"/>
    </row>
    <row r="780" spans="1:26" ht="12.75">
      <c r="A780" s="85"/>
      <c r="B780" s="85"/>
      <c r="C780" s="85"/>
      <c r="D780" s="94"/>
      <c r="E780" s="85"/>
      <c r="F780" s="85"/>
      <c r="G780" s="95"/>
      <c r="H780" s="85"/>
      <c r="I780" s="85"/>
      <c r="J780" s="85"/>
      <c r="K780" s="85"/>
      <c r="L780" s="85"/>
      <c r="M780" s="85"/>
      <c r="N780" s="85"/>
      <c r="O780" s="85"/>
      <c r="P780" s="85"/>
      <c r="Q780" s="85"/>
      <c r="R780" s="85"/>
      <c r="S780" s="85"/>
      <c r="T780" s="85"/>
      <c r="U780" s="85"/>
      <c r="V780" s="85"/>
      <c r="W780" s="85"/>
      <c r="X780" s="85"/>
      <c r="Y780" s="85"/>
      <c r="Z780" s="85"/>
    </row>
    <row r="781" spans="1:26" ht="12.75">
      <c r="A781" s="85"/>
      <c r="B781" s="85"/>
      <c r="C781" s="85"/>
      <c r="D781" s="94"/>
      <c r="E781" s="85"/>
      <c r="F781" s="85"/>
      <c r="G781" s="95"/>
      <c r="H781" s="85"/>
      <c r="I781" s="85"/>
      <c r="J781" s="85"/>
      <c r="K781" s="85"/>
      <c r="L781" s="85"/>
      <c r="M781" s="85"/>
      <c r="N781" s="85"/>
      <c r="O781" s="85"/>
      <c r="P781" s="85"/>
      <c r="Q781" s="85"/>
      <c r="R781" s="85"/>
      <c r="S781" s="85"/>
      <c r="T781" s="85"/>
      <c r="U781" s="85"/>
      <c r="V781" s="85"/>
      <c r="W781" s="85"/>
      <c r="X781" s="85"/>
      <c r="Y781" s="85"/>
      <c r="Z781" s="85"/>
    </row>
    <row r="782" spans="1:26" ht="12.75">
      <c r="A782" s="85"/>
      <c r="B782" s="85"/>
      <c r="C782" s="85"/>
      <c r="D782" s="94"/>
      <c r="E782" s="85"/>
      <c r="F782" s="85"/>
      <c r="G782" s="95"/>
      <c r="H782" s="85"/>
      <c r="I782" s="85"/>
      <c r="J782" s="85"/>
      <c r="K782" s="85"/>
      <c r="L782" s="85"/>
      <c r="M782" s="85"/>
      <c r="N782" s="85"/>
      <c r="O782" s="85"/>
      <c r="P782" s="85"/>
      <c r="Q782" s="85"/>
      <c r="R782" s="85"/>
      <c r="S782" s="85"/>
      <c r="T782" s="85"/>
      <c r="U782" s="85"/>
      <c r="V782" s="85"/>
      <c r="W782" s="85"/>
      <c r="X782" s="85"/>
      <c r="Y782" s="85"/>
      <c r="Z782" s="85"/>
    </row>
    <row r="783" spans="1:26" ht="12.75">
      <c r="A783" s="85"/>
      <c r="B783" s="85"/>
      <c r="C783" s="85"/>
      <c r="D783" s="94"/>
      <c r="E783" s="85"/>
      <c r="F783" s="85"/>
      <c r="G783" s="95"/>
      <c r="H783" s="85"/>
      <c r="I783" s="85"/>
      <c r="J783" s="85"/>
      <c r="K783" s="85"/>
      <c r="L783" s="85"/>
      <c r="M783" s="85"/>
      <c r="N783" s="85"/>
      <c r="O783" s="85"/>
      <c r="P783" s="85"/>
      <c r="Q783" s="85"/>
      <c r="R783" s="85"/>
      <c r="S783" s="85"/>
      <c r="T783" s="85"/>
      <c r="U783" s="85"/>
      <c r="V783" s="85"/>
      <c r="W783" s="85"/>
      <c r="X783" s="85"/>
      <c r="Y783" s="85"/>
      <c r="Z783" s="85"/>
    </row>
    <row r="784" spans="1:26" ht="12.75">
      <c r="A784" s="85"/>
      <c r="B784" s="85"/>
      <c r="C784" s="85"/>
      <c r="D784" s="94"/>
      <c r="E784" s="85"/>
      <c r="F784" s="85"/>
      <c r="G784" s="95"/>
      <c r="H784" s="85"/>
      <c r="I784" s="85"/>
      <c r="J784" s="85"/>
      <c r="K784" s="85"/>
      <c r="L784" s="85"/>
      <c r="M784" s="85"/>
      <c r="N784" s="85"/>
      <c r="O784" s="85"/>
      <c r="P784" s="85"/>
      <c r="Q784" s="85"/>
      <c r="R784" s="85"/>
      <c r="S784" s="85"/>
      <c r="T784" s="85"/>
      <c r="U784" s="85"/>
      <c r="V784" s="85"/>
      <c r="W784" s="85"/>
      <c r="X784" s="85"/>
      <c r="Y784" s="85"/>
      <c r="Z784" s="85"/>
    </row>
    <row r="785" spans="1:26" ht="12.75">
      <c r="A785" s="85"/>
      <c r="B785" s="85"/>
      <c r="C785" s="85"/>
      <c r="D785" s="94"/>
      <c r="E785" s="85"/>
      <c r="F785" s="85"/>
      <c r="G785" s="95"/>
      <c r="H785" s="85"/>
      <c r="I785" s="85"/>
      <c r="J785" s="85"/>
      <c r="K785" s="85"/>
      <c r="L785" s="85"/>
      <c r="M785" s="85"/>
      <c r="N785" s="85"/>
      <c r="O785" s="85"/>
      <c r="P785" s="85"/>
      <c r="Q785" s="85"/>
      <c r="R785" s="85"/>
      <c r="S785" s="85"/>
      <c r="T785" s="85"/>
      <c r="U785" s="85"/>
      <c r="V785" s="85"/>
      <c r="W785" s="85"/>
      <c r="X785" s="85"/>
      <c r="Y785" s="85"/>
      <c r="Z785" s="85"/>
    </row>
    <row r="786" spans="1:26" ht="12.75">
      <c r="A786" s="85"/>
      <c r="B786" s="85"/>
      <c r="C786" s="85"/>
      <c r="D786" s="94"/>
      <c r="E786" s="85"/>
      <c r="F786" s="85"/>
      <c r="G786" s="95"/>
      <c r="H786" s="85"/>
      <c r="I786" s="85"/>
      <c r="J786" s="85"/>
      <c r="K786" s="85"/>
      <c r="L786" s="85"/>
      <c r="M786" s="85"/>
      <c r="N786" s="85"/>
      <c r="O786" s="85"/>
      <c r="P786" s="85"/>
      <c r="Q786" s="85"/>
      <c r="R786" s="85"/>
      <c r="S786" s="85"/>
      <c r="T786" s="85"/>
      <c r="U786" s="85"/>
      <c r="V786" s="85"/>
      <c r="W786" s="85"/>
      <c r="X786" s="85"/>
      <c r="Y786" s="85"/>
      <c r="Z786" s="85"/>
    </row>
    <row r="787" spans="1:26" ht="12.75">
      <c r="A787" s="85"/>
      <c r="B787" s="85"/>
      <c r="C787" s="85"/>
      <c r="D787" s="94"/>
      <c r="E787" s="85"/>
      <c r="F787" s="85"/>
      <c r="G787" s="95"/>
      <c r="H787" s="85"/>
      <c r="I787" s="85"/>
      <c r="J787" s="85"/>
      <c r="K787" s="85"/>
      <c r="L787" s="85"/>
      <c r="M787" s="85"/>
      <c r="N787" s="85"/>
      <c r="O787" s="85"/>
      <c r="P787" s="85"/>
      <c r="Q787" s="85"/>
      <c r="R787" s="85"/>
      <c r="S787" s="85"/>
      <c r="T787" s="85"/>
      <c r="U787" s="85"/>
      <c r="V787" s="85"/>
      <c r="W787" s="85"/>
      <c r="X787" s="85"/>
      <c r="Y787" s="85"/>
      <c r="Z787" s="85"/>
    </row>
    <row r="788" spans="1:26" ht="12.75">
      <c r="A788" s="85"/>
      <c r="B788" s="85"/>
      <c r="C788" s="85"/>
      <c r="D788" s="94"/>
      <c r="E788" s="85"/>
      <c r="F788" s="85"/>
      <c r="G788" s="95"/>
      <c r="H788" s="85"/>
      <c r="I788" s="85"/>
      <c r="J788" s="85"/>
      <c r="K788" s="85"/>
      <c r="L788" s="85"/>
      <c r="M788" s="85"/>
      <c r="N788" s="85"/>
      <c r="O788" s="85"/>
      <c r="P788" s="85"/>
      <c r="Q788" s="85"/>
      <c r="R788" s="85"/>
      <c r="S788" s="85"/>
      <c r="T788" s="85"/>
      <c r="U788" s="85"/>
      <c r="V788" s="85"/>
      <c r="W788" s="85"/>
      <c r="X788" s="85"/>
      <c r="Y788" s="85"/>
      <c r="Z788" s="85"/>
    </row>
    <row r="789" spans="1:26" ht="12.75">
      <c r="A789" s="85"/>
      <c r="B789" s="85"/>
      <c r="C789" s="85"/>
      <c r="D789" s="94"/>
      <c r="E789" s="85"/>
      <c r="F789" s="85"/>
      <c r="G789" s="95"/>
      <c r="H789" s="85"/>
      <c r="I789" s="85"/>
      <c r="J789" s="85"/>
      <c r="K789" s="85"/>
      <c r="L789" s="85"/>
      <c r="M789" s="85"/>
      <c r="N789" s="85"/>
      <c r="O789" s="85"/>
      <c r="P789" s="85"/>
      <c r="Q789" s="85"/>
      <c r="R789" s="85"/>
      <c r="S789" s="85"/>
      <c r="T789" s="85"/>
      <c r="U789" s="85"/>
      <c r="V789" s="85"/>
      <c r="W789" s="85"/>
      <c r="X789" s="85"/>
      <c r="Y789" s="85"/>
      <c r="Z789" s="85"/>
    </row>
    <row r="790" spans="1:26" ht="12.75">
      <c r="A790" s="85"/>
      <c r="B790" s="85"/>
      <c r="C790" s="85"/>
      <c r="D790" s="94"/>
      <c r="E790" s="85"/>
      <c r="F790" s="85"/>
      <c r="G790" s="95"/>
      <c r="H790" s="85"/>
      <c r="I790" s="85"/>
      <c r="J790" s="85"/>
      <c r="K790" s="85"/>
      <c r="L790" s="85"/>
      <c r="M790" s="85"/>
      <c r="N790" s="85"/>
      <c r="O790" s="85"/>
      <c r="P790" s="85"/>
      <c r="Q790" s="85"/>
      <c r="R790" s="85"/>
      <c r="S790" s="85"/>
      <c r="T790" s="85"/>
      <c r="U790" s="85"/>
      <c r="V790" s="85"/>
      <c r="W790" s="85"/>
      <c r="X790" s="85"/>
      <c r="Y790" s="85"/>
      <c r="Z790" s="85"/>
    </row>
    <row r="791" spans="1:26" ht="12.75">
      <c r="A791" s="85"/>
      <c r="B791" s="85"/>
      <c r="C791" s="85"/>
      <c r="D791" s="94"/>
      <c r="E791" s="85"/>
      <c r="F791" s="85"/>
      <c r="G791" s="95"/>
      <c r="H791" s="85"/>
      <c r="I791" s="85"/>
      <c r="J791" s="85"/>
      <c r="K791" s="85"/>
      <c r="L791" s="85"/>
      <c r="M791" s="85"/>
      <c r="N791" s="85"/>
      <c r="O791" s="85"/>
      <c r="P791" s="85"/>
      <c r="Q791" s="85"/>
      <c r="R791" s="85"/>
      <c r="S791" s="85"/>
      <c r="T791" s="85"/>
      <c r="U791" s="85"/>
      <c r="V791" s="85"/>
      <c r="W791" s="85"/>
      <c r="X791" s="85"/>
      <c r="Y791" s="85"/>
      <c r="Z791" s="85"/>
    </row>
    <row r="792" spans="1:26" ht="12.75">
      <c r="A792" s="85"/>
      <c r="B792" s="85"/>
      <c r="C792" s="85"/>
      <c r="D792" s="94"/>
      <c r="E792" s="85"/>
      <c r="F792" s="85"/>
      <c r="G792" s="95"/>
      <c r="H792" s="85"/>
      <c r="I792" s="85"/>
      <c r="J792" s="85"/>
      <c r="K792" s="85"/>
      <c r="L792" s="85"/>
      <c r="M792" s="85"/>
      <c r="N792" s="85"/>
      <c r="O792" s="85"/>
      <c r="P792" s="85"/>
      <c r="Q792" s="85"/>
      <c r="R792" s="85"/>
      <c r="S792" s="85"/>
      <c r="T792" s="85"/>
      <c r="U792" s="85"/>
      <c r="V792" s="85"/>
      <c r="W792" s="85"/>
      <c r="X792" s="85"/>
      <c r="Y792" s="85"/>
      <c r="Z792" s="85"/>
    </row>
    <row r="793" spans="1:26" ht="12.75">
      <c r="A793" s="85"/>
      <c r="B793" s="85"/>
      <c r="C793" s="85"/>
      <c r="D793" s="94"/>
      <c r="E793" s="85"/>
      <c r="F793" s="85"/>
      <c r="G793" s="95"/>
      <c r="H793" s="85"/>
      <c r="I793" s="85"/>
      <c r="J793" s="85"/>
      <c r="K793" s="85"/>
      <c r="L793" s="85"/>
      <c r="M793" s="85"/>
      <c r="N793" s="85"/>
      <c r="O793" s="85"/>
      <c r="P793" s="85"/>
      <c r="Q793" s="85"/>
      <c r="R793" s="85"/>
      <c r="S793" s="85"/>
      <c r="T793" s="85"/>
      <c r="U793" s="85"/>
      <c r="V793" s="85"/>
      <c r="W793" s="85"/>
      <c r="X793" s="85"/>
      <c r="Y793" s="85"/>
      <c r="Z793" s="85"/>
    </row>
    <row r="794" spans="1:26" ht="12.75">
      <c r="A794" s="85"/>
      <c r="B794" s="85"/>
      <c r="C794" s="85"/>
      <c r="D794" s="94"/>
      <c r="E794" s="85"/>
      <c r="F794" s="85"/>
      <c r="G794" s="95"/>
      <c r="H794" s="85"/>
      <c r="I794" s="85"/>
      <c r="J794" s="85"/>
      <c r="K794" s="85"/>
      <c r="L794" s="85"/>
      <c r="M794" s="85"/>
      <c r="N794" s="85"/>
      <c r="O794" s="85"/>
      <c r="P794" s="85"/>
      <c r="Q794" s="85"/>
      <c r="R794" s="85"/>
      <c r="S794" s="85"/>
      <c r="T794" s="85"/>
      <c r="U794" s="85"/>
      <c r="V794" s="85"/>
      <c r="W794" s="85"/>
      <c r="X794" s="85"/>
      <c r="Y794" s="85"/>
      <c r="Z794" s="85"/>
    </row>
    <row r="795" spans="1:26" ht="12.75">
      <c r="A795" s="85"/>
      <c r="B795" s="85"/>
      <c r="C795" s="85"/>
      <c r="D795" s="94"/>
      <c r="E795" s="85"/>
      <c r="F795" s="85"/>
      <c r="G795" s="95"/>
      <c r="H795" s="85"/>
      <c r="I795" s="85"/>
      <c r="J795" s="85"/>
      <c r="K795" s="85"/>
      <c r="L795" s="85"/>
      <c r="M795" s="85"/>
      <c r="N795" s="85"/>
      <c r="O795" s="85"/>
      <c r="P795" s="85"/>
      <c r="Q795" s="85"/>
      <c r="R795" s="85"/>
      <c r="S795" s="85"/>
      <c r="T795" s="85"/>
      <c r="U795" s="85"/>
      <c r="V795" s="85"/>
      <c r="W795" s="85"/>
      <c r="X795" s="85"/>
      <c r="Y795" s="85"/>
      <c r="Z795" s="85"/>
    </row>
    <row r="796" spans="1:26" ht="12.75">
      <c r="A796" s="85"/>
      <c r="B796" s="85"/>
      <c r="C796" s="85"/>
      <c r="D796" s="94"/>
      <c r="E796" s="85"/>
      <c r="F796" s="85"/>
      <c r="G796" s="95"/>
      <c r="H796" s="85"/>
      <c r="I796" s="85"/>
      <c r="J796" s="85"/>
      <c r="K796" s="85"/>
      <c r="L796" s="85"/>
      <c r="M796" s="85"/>
      <c r="N796" s="85"/>
      <c r="O796" s="85"/>
      <c r="P796" s="85"/>
      <c r="Q796" s="85"/>
      <c r="R796" s="85"/>
      <c r="S796" s="85"/>
      <c r="T796" s="85"/>
      <c r="U796" s="85"/>
      <c r="V796" s="85"/>
      <c r="W796" s="85"/>
      <c r="X796" s="85"/>
      <c r="Y796" s="85"/>
      <c r="Z796" s="85"/>
    </row>
    <row r="797" spans="1:26" ht="12.75">
      <c r="A797" s="85"/>
      <c r="B797" s="85"/>
      <c r="C797" s="85"/>
      <c r="D797" s="94"/>
      <c r="E797" s="85"/>
      <c r="F797" s="85"/>
      <c r="G797" s="95"/>
      <c r="H797" s="85"/>
      <c r="I797" s="85"/>
      <c r="J797" s="85"/>
      <c r="K797" s="85"/>
      <c r="L797" s="85"/>
      <c r="M797" s="85"/>
      <c r="N797" s="85"/>
      <c r="O797" s="85"/>
      <c r="P797" s="85"/>
      <c r="Q797" s="85"/>
      <c r="R797" s="85"/>
      <c r="S797" s="85"/>
      <c r="T797" s="85"/>
      <c r="U797" s="85"/>
      <c r="V797" s="85"/>
      <c r="W797" s="85"/>
      <c r="X797" s="85"/>
      <c r="Y797" s="85"/>
      <c r="Z797" s="85"/>
    </row>
    <row r="798" spans="1:26" ht="12.75">
      <c r="A798" s="85"/>
      <c r="B798" s="85"/>
      <c r="C798" s="85"/>
      <c r="D798" s="94"/>
      <c r="E798" s="85"/>
      <c r="F798" s="85"/>
      <c r="G798" s="95"/>
      <c r="H798" s="85"/>
      <c r="I798" s="85"/>
      <c r="J798" s="85"/>
      <c r="K798" s="85"/>
      <c r="L798" s="85"/>
      <c r="M798" s="85"/>
      <c r="N798" s="85"/>
      <c r="O798" s="85"/>
      <c r="P798" s="85"/>
      <c r="Q798" s="85"/>
      <c r="R798" s="85"/>
      <c r="S798" s="85"/>
      <c r="T798" s="85"/>
      <c r="U798" s="85"/>
      <c r="V798" s="85"/>
      <c r="W798" s="85"/>
      <c r="X798" s="85"/>
      <c r="Y798" s="85"/>
      <c r="Z798" s="85"/>
    </row>
    <row r="799" spans="1:26" ht="12.75">
      <c r="A799" s="85"/>
      <c r="B799" s="85"/>
      <c r="C799" s="85"/>
      <c r="D799" s="94"/>
      <c r="E799" s="85"/>
      <c r="F799" s="85"/>
      <c r="G799" s="95"/>
      <c r="H799" s="85"/>
      <c r="I799" s="85"/>
      <c r="J799" s="85"/>
      <c r="K799" s="85"/>
      <c r="L799" s="85"/>
      <c r="M799" s="85"/>
      <c r="N799" s="85"/>
      <c r="O799" s="85"/>
      <c r="P799" s="85"/>
      <c r="Q799" s="85"/>
      <c r="R799" s="85"/>
      <c r="S799" s="85"/>
      <c r="T799" s="85"/>
      <c r="U799" s="85"/>
      <c r="V799" s="85"/>
      <c r="W799" s="85"/>
      <c r="X799" s="85"/>
      <c r="Y799" s="85"/>
      <c r="Z799" s="85"/>
    </row>
    <row r="800" spans="1:26" ht="12.75">
      <c r="A800" s="85"/>
      <c r="B800" s="85"/>
      <c r="C800" s="85"/>
      <c r="D800" s="94"/>
      <c r="E800" s="85"/>
      <c r="F800" s="85"/>
      <c r="G800" s="95"/>
      <c r="H800" s="85"/>
      <c r="I800" s="85"/>
      <c r="J800" s="85"/>
      <c r="K800" s="85"/>
      <c r="L800" s="85"/>
      <c r="M800" s="85"/>
      <c r="N800" s="85"/>
      <c r="O800" s="85"/>
      <c r="P800" s="85"/>
      <c r="Q800" s="85"/>
      <c r="R800" s="85"/>
      <c r="S800" s="85"/>
      <c r="T800" s="85"/>
      <c r="U800" s="85"/>
      <c r="V800" s="85"/>
      <c r="W800" s="85"/>
      <c r="X800" s="85"/>
      <c r="Y800" s="85"/>
      <c r="Z800" s="85"/>
    </row>
    <row r="801" spans="1:26" ht="12.75">
      <c r="A801" s="85"/>
      <c r="B801" s="85"/>
      <c r="C801" s="85"/>
      <c r="D801" s="94"/>
      <c r="E801" s="85"/>
      <c r="F801" s="85"/>
      <c r="G801" s="95"/>
      <c r="H801" s="85"/>
      <c r="I801" s="85"/>
      <c r="J801" s="85"/>
      <c r="K801" s="85"/>
      <c r="L801" s="85"/>
      <c r="M801" s="85"/>
      <c r="N801" s="85"/>
      <c r="O801" s="85"/>
      <c r="P801" s="85"/>
      <c r="Q801" s="85"/>
      <c r="R801" s="85"/>
      <c r="S801" s="85"/>
      <c r="T801" s="85"/>
      <c r="U801" s="85"/>
      <c r="V801" s="85"/>
      <c r="W801" s="85"/>
      <c r="X801" s="85"/>
      <c r="Y801" s="85"/>
      <c r="Z801" s="85"/>
    </row>
    <row r="802" spans="1:26" ht="12.75">
      <c r="A802" s="85"/>
      <c r="B802" s="85"/>
      <c r="C802" s="85"/>
      <c r="D802" s="94"/>
      <c r="E802" s="85"/>
      <c r="F802" s="85"/>
      <c r="G802" s="95"/>
      <c r="H802" s="85"/>
      <c r="I802" s="85"/>
      <c r="J802" s="85"/>
      <c r="K802" s="85"/>
      <c r="L802" s="85"/>
      <c r="M802" s="85"/>
      <c r="N802" s="85"/>
      <c r="O802" s="85"/>
      <c r="P802" s="85"/>
      <c r="Q802" s="85"/>
      <c r="R802" s="85"/>
      <c r="S802" s="85"/>
      <c r="T802" s="85"/>
      <c r="U802" s="85"/>
      <c r="V802" s="85"/>
      <c r="W802" s="85"/>
      <c r="X802" s="85"/>
      <c r="Y802" s="85"/>
      <c r="Z802" s="85"/>
    </row>
    <row r="803" spans="1:26" ht="12.75">
      <c r="A803" s="85"/>
      <c r="B803" s="85"/>
      <c r="C803" s="85"/>
      <c r="D803" s="94"/>
      <c r="E803" s="85"/>
      <c r="F803" s="85"/>
      <c r="G803" s="95"/>
      <c r="H803" s="85"/>
      <c r="I803" s="85"/>
      <c r="J803" s="85"/>
      <c r="K803" s="85"/>
      <c r="L803" s="85"/>
      <c r="M803" s="85"/>
      <c r="N803" s="85"/>
      <c r="O803" s="85"/>
      <c r="P803" s="85"/>
      <c r="Q803" s="85"/>
      <c r="R803" s="85"/>
      <c r="S803" s="85"/>
      <c r="T803" s="85"/>
      <c r="U803" s="85"/>
      <c r="V803" s="85"/>
      <c r="W803" s="85"/>
      <c r="X803" s="85"/>
      <c r="Y803" s="85"/>
      <c r="Z803" s="85"/>
    </row>
    <row r="804" spans="1:26" ht="12.75">
      <c r="A804" s="85"/>
      <c r="B804" s="85"/>
      <c r="C804" s="85"/>
      <c r="D804" s="94"/>
      <c r="E804" s="85"/>
      <c r="F804" s="85"/>
      <c r="G804" s="95"/>
      <c r="H804" s="85"/>
      <c r="I804" s="85"/>
      <c r="J804" s="85"/>
      <c r="K804" s="85"/>
      <c r="L804" s="85"/>
      <c r="M804" s="85"/>
      <c r="N804" s="85"/>
      <c r="O804" s="85"/>
      <c r="P804" s="85"/>
      <c r="Q804" s="85"/>
      <c r="R804" s="85"/>
      <c r="S804" s="85"/>
      <c r="T804" s="85"/>
      <c r="U804" s="85"/>
      <c r="V804" s="85"/>
      <c r="W804" s="85"/>
      <c r="X804" s="85"/>
      <c r="Y804" s="85"/>
      <c r="Z804" s="85"/>
    </row>
    <row r="805" spans="1:26" ht="12.75">
      <c r="A805" s="85"/>
      <c r="B805" s="85"/>
      <c r="C805" s="85"/>
      <c r="D805" s="94"/>
      <c r="E805" s="85"/>
      <c r="F805" s="85"/>
      <c r="G805" s="95"/>
      <c r="H805" s="85"/>
      <c r="I805" s="85"/>
      <c r="J805" s="85"/>
      <c r="K805" s="85"/>
      <c r="L805" s="85"/>
      <c r="M805" s="85"/>
      <c r="N805" s="85"/>
      <c r="O805" s="85"/>
      <c r="P805" s="85"/>
      <c r="Q805" s="85"/>
      <c r="R805" s="85"/>
      <c r="S805" s="85"/>
      <c r="T805" s="85"/>
      <c r="U805" s="85"/>
      <c r="V805" s="85"/>
      <c r="W805" s="85"/>
      <c r="X805" s="85"/>
      <c r="Y805" s="85"/>
      <c r="Z805" s="85"/>
    </row>
    <row r="806" spans="1:26" ht="12.75">
      <c r="A806" s="85"/>
      <c r="B806" s="85"/>
      <c r="C806" s="85"/>
      <c r="D806" s="94"/>
      <c r="E806" s="85"/>
      <c r="F806" s="85"/>
      <c r="G806" s="95"/>
      <c r="H806" s="85"/>
      <c r="I806" s="85"/>
      <c r="J806" s="85"/>
      <c r="K806" s="85"/>
      <c r="L806" s="85"/>
      <c r="M806" s="85"/>
      <c r="N806" s="85"/>
      <c r="O806" s="85"/>
      <c r="P806" s="85"/>
      <c r="Q806" s="85"/>
      <c r="R806" s="85"/>
      <c r="S806" s="85"/>
      <c r="T806" s="85"/>
      <c r="U806" s="85"/>
      <c r="V806" s="85"/>
      <c r="W806" s="85"/>
      <c r="X806" s="85"/>
      <c r="Y806" s="85"/>
      <c r="Z806" s="85"/>
    </row>
    <row r="807" spans="1:26" ht="12.75">
      <c r="A807" s="85"/>
      <c r="B807" s="85"/>
      <c r="C807" s="85"/>
      <c r="D807" s="94"/>
      <c r="E807" s="85"/>
      <c r="F807" s="85"/>
      <c r="G807" s="95"/>
      <c r="H807" s="85"/>
      <c r="I807" s="85"/>
      <c r="J807" s="85"/>
      <c r="K807" s="85"/>
      <c r="L807" s="85"/>
      <c r="M807" s="85"/>
      <c r="N807" s="85"/>
      <c r="O807" s="85"/>
      <c r="P807" s="85"/>
      <c r="Q807" s="85"/>
      <c r="R807" s="85"/>
      <c r="S807" s="85"/>
      <c r="T807" s="85"/>
      <c r="U807" s="85"/>
      <c r="V807" s="85"/>
      <c r="W807" s="85"/>
      <c r="X807" s="85"/>
      <c r="Y807" s="85"/>
      <c r="Z807" s="85"/>
    </row>
    <row r="808" spans="1:26" ht="12.75">
      <c r="A808" s="85"/>
      <c r="B808" s="85"/>
      <c r="C808" s="85"/>
      <c r="D808" s="94"/>
      <c r="E808" s="85"/>
      <c r="F808" s="85"/>
      <c r="G808" s="95"/>
      <c r="H808" s="85"/>
      <c r="I808" s="85"/>
      <c r="J808" s="85"/>
      <c r="K808" s="85"/>
      <c r="L808" s="85"/>
      <c r="M808" s="85"/>
      <c r="N808" s="85"/>
      <c r="O808" s="85"/>
      <c r="P808" s="85"/>
      <c r="Q808" s="85"/>
      <c r="R808" s="85"/>
      <c r="S808" s="85"/>
      <c r="T808" s="85"/>
      <c r="U808" s="85"/>
      <c r="V808" s="85"/>
      <c r="W808" s="85"/>
      <c r="X808" s="85"/>
      <c r="Y808" s="85"/>
      <c r="Z808" s="85"/>
    </row>
    <row r="809" spans="1:26" ht="12.75">
      <c r="A809" s="85"/>
      <c r="B809" s="85"/>
      <c r="C809" s="85"/>
      <c r="D809" s="94"/>
      <c r="E809" s="85"/>
      <c r="F809" s="85"/>
      <c r="G809" s="95"/>
      <c r="H809" s="85"/>
      <c r="I809" s="85"/>
      <c r="J809" s="85"/>
      <c r="K809" s="85"/>
      <c r="L809" s="85"/>
      <c r="M809" s="85"/>
      <c r="N809" s="85"/>
      <c r="O809" s="85"/>
      <c r="P809" s="85"/>
      <c r="Q809" s="85"/>
      <c r="R809" s="85"/>
      <c r="S809" s="85"/>
      <c r="T809" s="85"/>
      <c r="U809" s="85"/>
      <c r="V809" s="85"/>
      <c r="W809" s="85"/>
      <c r="X809" s="85"/>
      <c r="Y809" s="85"/>
      <c r="Z809" s="85"/>
    </row>
    <row r="810" spans="1:26" ht="12.75">
      <c r="A810" s="85"/>
      <c r="B810" s="85"/>
      <c r="C810" s="85"/>
      <c r="D810" s="94"/>
      <c r="E810" s="85"/>
      <c r="F810" s="85"/>
      <c r="G810" s="95"/>
      <c r="H810" s="85"/>
      <c r="I810" s="85"/>
      <c r="J810" s="85"/>
      <c r="K810" s="85"/>
      <c r="L810" s="85"/>
      <c r="M810" s="85"/>
      <c r="N810" s="85"/>
      <c r="O810" s="85"/>
      <c r="P810" s="85"/>
      <c r="Q810" s="85"/>
      <c r="R810" s="85"/>
      <c r="S810" s="85"/>
      <c r="T810" s="85"/>
      <c r="U810" s="85"/>
      <c r="V810" s="85"/>
      <c r="W810" s="85"/>
      <c r="X810" s="85"/>
      <c r="Y810" s="85"/>
      <c r="Z810" s="85"/>
    </row>
    <row r="811" spans="1:26" ht="12.75">
      <c r="A811" s="85"/>
      <c r="B811" s="85"/>
      <c r="C811" s="85"/>
      <c r="D811" s="94"/>
      <c r="E811" s="85"/>
      <c r="F811" s="85"/>
      <c r="G811" s="95"/>
      <c r="H811" s="85"/>
      <c r="I811" s="85"/>
      <c r="J811" s="85"/>
      <c r="K811" s="85"/>
      <c r="L811" s="85"/>
      <c r="M811" s="85"/>
      <c r="N811" s="85"/>
      <c r="O811" s="85"/>
      <c r="P811" s="85"/>
      <c r="Q811" s="85"/>
      <c r="R811" s="85"/>
      <c r="S811" s="85"/>
      <c r="T811" s="85"/>
      <c r="U811" s="85"/>
      <c r="V811" s="85"/>
      <c r="W811" s="85"/>
      <c r="X811" s="85"/>
      <c r="Y811" s="85"/>
      <c r="Z811" s="85"/>
    </row>
    <row r="812" spans="1:26" ht="12.75">
      <c r="A812" s="85"/>
      <c r="B812" s="85"/>
      <c r="C812" s="85"/>
      <c r="D812" s="94"/>
      <c r="E812" s="85"/>
      <c r="F812" s="85"/>
      <c r="G812" s="95"/>
      <c r="H812" s="85"/>
      <c r="I812" s="85"/>
      <c r="J812" s="85"/>
      <c r="K812" s="85"/>
      <c r="L812" s="85"/>
      <c r="M812" s="85"/>
      <c r="N812" s="85"/>
      <c r="O812" s="85"/>
      <c r="P812" s="85"/>
      <c r="Q812" s="85"/>
      <c r="R812" s="85"/>
      <c r="S812" s="85"/>
      <c r="T812" s="85"/>
      <c r="U812" s="85"/>
      <c r="V812" s="85"/>
      <c r="W812" s="85"/>
      <c r="X812" s="85"/>
      <c r="Y812" s="85"/>
      <c r="Z812" s="85"/>
    </row>
    <row r="813" spans="1:26" ht="12.75">
      <c r="A813" s="85"/>
      <c r="B813" s="85"/>
      <c r="C813" s="85"/>
      <c r="D813" s="94"/>
      <c r="E813" s="85"/>
      <c r="F813" s="85"/>
      <c r="G813" s="95"/>
      <c r="H813" s="85"/>
      <c r="I813" s="85"/>
      <c r="J813" s="85"/>
      <c r="K813" s="85"/>
      <c r="L813" s="85"/>
      <c r="M813" s="85"/>
      <c r="N813" s="85"/>
      <c r="O813" s="85"/>
      <c r="P813" s="85"/>
      <c r="Q813" s="85"/>
      <c r="R813" s="85"/>
      <c r="S813" s="85"/>
      <c r="T813" s="85"/>
      <c r="U813" s="85"/>
      <c r="V813" s="85"/>
      <c r="W813" s="85"/>
      <c r="X813" s="85"/>
      <c r="Y813" s="85"/>
      <c r="Z813" s="85"/>
    </row>
    <row r="814" spans="1:26" ht="12.75">
      <c r="A814" s="85"/>
      <c r="B814" s="85"/>
      <c r="C814" s="85"/>
      <c r="D814" s="94"/>
      <c r="E814" s="85"/>
      <c r="F814" s="85"/>
      <c r="G814" s="95"/>
      <c r="H814" s="85"/>
      <c r="I814" s="85"/>
      <c r="J814" s="85"/>
      <c r="K814" s="85"/>
      <c r="L814" s="85"/>
      <c r="M814" s="85"/>
      <c r="N814" s="85"/>
      <c r="O814" s="85"/>
      <c r="P814" s="85"/>
      <c r="Q814" s="85"/>
      <c r="R814" s="85"/>
      <c r="S814" s="85"/>
      <c r="T814" s="85"/>
      <c r="U814" s="85"/>
      <c r="V814" s="85"/>
      <c r="W814" s="85"/>
      <c r="X814" s="85"/>
      <c r="Y814" s="85"/>
      <c r="Z814" s="85"/>
    </row>
    <row r="815" spans="1:26" ht="12.75">
      <c r="A815" s="85"/>
      <c r="B815" s="85"/>
      <c r="C815" s="85"/>
      <c r="D815" s="94"/>
      <c r="E815" s="85"/>
      <c r="F815" s="85"/>
      <c r="G815" s="95"/>
      <c r="H815" s="85"/>
      <c r="I815" s="85"/>
      <c r="J815" s="85"/>
      <c r="K815" s="85"/>
      <c r="L815" s="85"/>
      <c r="M815" s="85"/>
      <c r="N815" s="85"/>
      <c r="O815" s="85"/>
      <c r="P815" s="85"/>
      <c r="Q815" s="85"/>
      <c r="R815" s="85"/>
      <c r="S815" s="85"/>
      <c r="T815" s="85"/>
      <c r="U815" s="85"/>
      <c r="V815" s="85"/>
      <c r="W815" s="85"/>
      <c r="X815" s="85"/>
      <c r="Y815" s="85"/>
      <c r="Z815" s="85"/>
    </row>
    <row r="816" spans="1:26" ht="12.75">
      <c r="A816" s="85"/>
      <c r="B816" s="85"/>
      <c r="C816" s="85"/>
      <c r="D816" s="94"/>
      <c r="E816" s="85"/>
      <c r="F816" s="85"/>
      <c r="G816" s="95"/>
      <c r="H816" s="85"/>
      <c r="I816" s="85"/>
      <c r="J816" s="85"/>
      <c r="K816" s="85"/>
      <c r="L816" s="85"/>
      <c r="M816" s="85"/>
      <c r="N816" s="85"/>
      <c r="O816" s="85"/>
      <c r="P816" s="85"/>
      <c r="Q816" s="85"/>
      <c r="R816" s="85"/>
      <c r="S816" s="85"/>
      <c r="T816" s="85"/>
      <c r="U816" s="85"/>
      <c r="V816" s="85"/>
      <c r="W816" s="85"/>
      <c r="X816" s="85"/>
      <c r="Y816" s="85"/>
      <c r="Z816" s="85"/>
    </row>
    <row r="817" spans="1:26" ht="12.75">
      <c r="A817" s="85"/>
      <c r="B817" s="85"/>
      <c r="C817" s="85"/>
      <c r="D817" s="94"/>
      <c r="E817" s="85"/>
      <c r="F817" s="85"/>
      <c r="G817" s="95"/>
      <c r="H817" s="85"/>
      <c r="I817" s="85"/>
      <c r="J817" s="85"/>
      <c r="K817" s="85"/>
      <c r="L817" s="85"/>
      <c r="M817" s="85"/>
      <c r="N817" s="85"/>
      <c r="O817" s="85"/>
      <c r="P817" s="85"/>
      <c r="Q817" s="85"/>
      <c r="R817" s="85"/>
      <c r="S817" s="85"/>
      <c r="T817" s="85"/>
      <c r="U817" s="85"/>
      <c r="V817" s="85"/>
      <c r="W817" s="85"/>
      <c r="X817" s="85"/>
      <c r="Y817" s="85"/>
      <c r="Z817" s="85"/>
    </row>
    <row r="818" spans="1:26" ht="12.75">
      <c r="A818" s="85"/>
      <c r="B818" s="85"/>
      <c r="C818" s="85"/>
      <c r="D818" s="94"/>
      <c r="E818" s="85"/>
      <c r="F818" s="85"/>
      <c r="G818" s="95"/>
      <c r="H818" s="85"/>
      <c r="I818" s="85"/>
      <c r="J818" s="85"/>
      <c r="K818" s="85"/>
      <c r="L818" s="85"/>
      <c r="M818" s="85"/>
      <c r="N818" s="85"/>
      <c r="O818" s="85"/>
      <c r="P818" s="85"/>
      <c r="Q818" s="85"/>
      <c r="R818" s="85"/>
      <c r="S818" s="85"/>
      <c r="T818" s="85"/>
      <c r="U818" s="85"/>
      <c r="V818" s="85"/>
      <c r="W818" s="85"/>
      <c r="X818" s="85"/>
      <c r="Y818" s="85"/>
      <c r="Z818" s="85"/>
    </row>
    <row r="819" spans="1:26" ht="12.75">
      <c r="A819" s="85"/>
      <c r="B819" s="85"/>
      <c r="C819" s="85"/>
      <c r="D819" s="94"/>
      <c r="E819" s="85"/>
      <c r="F819" s="85"/>
      <c r="G819" s="95"/>
      <c r="H819" s="85"/>
      <c r="I819" s="85"/>
      <c r="J819" s="85"/>
      <c r="K819" s="85"/>
      <c r="L819" s="85"/>
      <c r="M819" s="85"/>
      <c r="N819" s="85"/>
      <c r="O819" s="85"/>
      <c r="P819" s="85"/>
      <c r="Q819" s="85"/>
      <c r="R819" s="85"/>
      <c r="S819" s="85"/>
      <c r="T819" s="85"/>
      <c r="U819" s="85"/>
      <c r="V819" s="85"/>
      <c r="W819" s="85"/>
      <c r="X819" s="85"/>
      <c r="Y819" s="85"/>
      <c r="Z819" s="85"/>
    </row>
    <row r="820" spans="1:26" ht="12.75">
      <c r="A820" s="85"/>
      <c r="B820" s="85"/>
      <c r="C820" s="85"/>
      <c r="D820" s="94"/>
      <c r="E820" s="85"/>
      <c r="F820" s="85"/>
      <c r="G820" s="95"/>
      <c r="H820" s="85"/>
      <c r="I820" s="85"/>
      <c r="J820" s="85"/>
      <c r="K820" s="85"/>
      <c r="L820" s="85"/>
      <c r="M820" s="85"/>
      <c r="N820" s="85"/>
      <c r="O820" s="85"/>
      <c r="P820" s="85"/>
      <c r="Q820" s="85"/>
      <c r="R820" s="85"/>
      <c r="S820" s="85"/>
      <c r="T820" s="85"/>
      <c r="U820" s="85"/>
      <c r="V820" s="85"/>
      <c r="W820" s="85"/>
      <c r="X820" s="85"/>
      <c r="Y820" s="85"/>
      <c r="Z820" s="85"/>
    </row>
    <row r="821" spans="1:26" ht="12.75">
      <c r="A821" s="85"/>
      <c r="B821" s="85"/>
      <c r="C821" s="85"/>
      <c r="D821" s="94"/>
      <c r="E821" s="85"/>
      <c r="F821" s="85"/>
      <c r="G821" s="95"/>
      <c r="H821" s="85"/>
      <c r="I821" s="85"/>
      <c r="J821" s="85"/>
      <c r="K821" s="85"/>
      <c r="L821" s="85"/>
      <c r="M821" s="85"/>
      <c r="N821" s="85"/>
      <c r="O821" s="85"/>
      <c r="P821" s="85"/>
      <c r="Q821" s="85"/>
      <c r="R821" s="85"/>
      <c r="S821" s="85"/>
      <c r="T821" s="85"/>
      <c r="U821" s="85"/>
      <c r="V821" s="85"/>
      <c r="W821" s="85"/>
      <c r="X821" s="85"/>
      <c r="Y821" s="85"/>
      <c r="Z821" s="85"/>
    </row>
    <row r="822" spans="1:26" ht="12.75">
      <c r="A822" s="85"/>
      <c r="B822" s="85"/>
      <c r="C822" s="85"/>
      <c r="D822" s="94"/>
      <c r="E822" s="85"/>
      <c r="F822" s="85"/>
      <c r="G822" s="95"/>
      <c r="H822" s="85"/>
      <c r="I822" s="85"/>
      <c r="J822" s="85"/>
      <c r="K822" s="85"/>
      <c r="L822" s="85"/>
      <c r="M822" s="85"/>
      <c r="N822" s="85"/>
      <c r="O822" s="85"/>
      <c r="P822" s="85"/>
      <c r="Q822" s="85"/>
      <c r="R822" s="85"/>
      <c r="S822" s="85"/>
      <c r="T822" s="85"/>
      <c r="U822" s="85"/>
      <c r="V822" s="85"/>
      <c r="W822" s="85"/>
      <c r="X822" s="85"/>
      <c r="Y822" s="85"/>
      <c r="Z822" s="85"/>
    </row>
    <row r="823" spans="1:26" ht="12.75">
      <c r="A823" s="85"/>
      <c r="B823" s="85"/>
      <c r="C823" s="85"/>
      <c r="D823" s="94"/>
      <c r="E823" s="85"/>
      <c r="F823" s="85"/>
      <c r="G823" s="95"/>
      <c r="H823" s="85"/>
      <c r="I823" s="85"/>
      <c r="J823" s="85"/>
      <c r="K823" s="85"/>
      <c r="L823" s="85"/>
      <c r="M823" s="85"/>
      <c r="N823" s="85"/>
      <c r="O823" s="85"/>
      <c r="P823" s="85"/>
      <c r="Q823" s="85"/>
      <c r="R823" s="85"/>
      <c r="S823" s="85"/>
      <c r="T823" s="85"/>
      <c r="U823" s="85"/>
      <c r="V823" s="85"/>
      <c r="W823" s="85"/>
      <c r="X823" s="85"/>
      <c r="Y823" s="85"/>
      <c r="Z823" s="85"/>
    </row>
    <row r="824" spans="1:26" ht="12.75">
      <c r="A824" s="85"/>
      <c r="B824" s="85"/>
      <c r="C824" s="85"/>
      <c r="D824" s="94"/>
      <c r="E824" s="85"/>
      <c r="F824" s="85"/>
      <c r="G824" s="95"/>
      <c r="H824" s="85"/>
      <c r="I824" s="85"/>
      <c r="J824" s="85"/>
      <c r="K824" s="85"/>
      <c r="L824" s="85"/>
      <c r="M824" s="85"/>
      <c r="N824" s="85"/>
      <c r="O824" s="85"/>
      <c r="P824" s="85"/>
      <c r="Q824" s="85"/>
      <c r="R824" s="85"/>
      <c r="S824" s="85"/>
      <c r="T824" s="85"/>
      <c r="U824" s="85"/>
      <c r="V824" s="85"/>
      <c r="W824" s="85"/>
      <c r="X824" s="85"/>
      <c r="Y824" s="85"/>
      <c r="Z824" s="85"/>
    </row>
    <row r="825" spans="1:26" ht="12.75">
      <c r="A825" s="85"/>
      <c r="B825" s="85"/>
      <c r="C825" s="85"/>
      <c r="D825" s="94"/>
      <c r="E825" s="85"/>
      <c r="F825" s="85"/>
      <c r="G825" s="95"/>
      <c r="H825" s="85"/>
      <c r="I825" s="85"/>
      <c r="J825" s="85"/>
      <c r="K825" s="85"/>
      <c r="L825" s="85"/>
      <c r="M825" s="85"/>
      <c r="N825" s="85"/>
      <c r="O825" s="85"/>
      <c r="P825" s="85"/>
      <c r="Q825" s="85"/>
      <c r="R825" s="85"/>
      <c r="S825" s="85"/>
      <c r="T825" s="85"/>
      <c r="U825" s="85"/>
      <c r="V825" s="85"/>
      <c r="W825" s="85"/>
      <c r="X825" s="85"/>
      <c r="Y825" s="85"/>
      <c r="Z825" s="85"/>
    </row>
    <row r="826" spans="1:26" ht="12.75">
      <c r="A826" s="85"/>
      <c r="B826" s="85"/>
      <c r="C826" s="85"/>
      <c r="D826" s="94"/>
      <c r="E826" s="85"/>
      <c r="F826" s="85"/>
      <c r="G826" s="95"/>
      <c r="H826" s="85"/>
      <c r="I826" s="85"/>
      <c r="J826" s="85"/>
      <c r="K826" s="85"/>
      <c r="L826" s="85"/>
      <c r="M826" s="85"/>
      <c r="N826" s="85"/>
      <c r="O826" s="85"/>
      <c r="P826" s="85"/>
      <c r="Q826" s="85"/>
      <c r="R826" s="85"/>
      <c r="S826" s="85"/>
      <c r="T826" s="85"/>
      <c r="U826" s="85"/>
      <c r="V826" s="85"/>
      <c r="W826" s="85"/>
      <c r="X826" s="85"/>
      <c r="Y826" s="85"/>
      <c r="Z826" s="85"/>
    </row>
    <row r="827" spans="1:26" ht="12.75">
      <c r="A827" s="85"/>
      <c r="B827" s="85"/>
      <c r="C827" s="85"/>
      <c r="D827" s="94"/>
      <c r="E827" s="85"/>
      <c r="F827" s="85"/>
      <c r="G827" s="95"/>
      <c r="H827" s="85"/>
      <c r="I827" s="85"/>
      <c r="J827" s="85"/>
      <c r="K827" s="85"/>
      <c r="L827" s="85"/>
      <c r="M827" s="85"/>
      <c r="N827" s="85"/>
      <c r="O827" s="85"/>
      <c r="P827" s="85"/>
      <c r="Q827" s="85"/>
      <c r="R827" s="85"/>
      <c r="S827" s="85"/>
      <c r="T827" s="85"/>
      <c r="U827" s="85"/>
      <c r="V827" s="85"/>
      <c r="W827" s="85"/>
      <c r="X827" s="85"/>
      <c r="Y827" s="85"/>
      <c r="Z827" s="85"/>
    </row>
    <row r="828" spans="1:26" ht="12.75">
      <c r="A828" s="85"/>
      <c r="B828" s="85"/>
      <c r="C828" s="85"/>
      <c r="D828" s="94"/>
      <c r="E828" s="85"/>
      <c r="F828" s="85"/>
      <c r="G828" s="95"/>
      <c r="H828" s="85"/>
      <c r="I828" s="85"/>
      <c r="J828" s="85"/>
      <c r="K828" s="85"/>
      <c r="L828" s="85"/>
      <c r="M828" s="85"/>
      <c r="N828" s="85"/>
      <c r="O828" s="85"/>
      <c r="P828" s="85"/>
      <c r="Q828" s="85"/>
      <c r="R828" s="85"/>
      <c r="S828" s="85"/>
      <c r="T828" s="85"/>
      <c r="U828" s="85"/>
      <c r="V828" s="85"/>
      <c r="W828" s="85"/>
      <c r="X828" s="85"/>
      <c r="Y828" s="85"/>
      <c r="Z828" s="85"/>
    </row>
    <row r="829" spans="1:26" ht="12.75">
      <c r="A829" s="85"/>
      <c r="B829" s="85"/>
      <c r="C829" s="85"/>
      <c r="D829" s="94"/>
      <c r="E829" s="85"/>
      <c r="F829" s="85"/>
      <c r="G829" s="95"/>
      <c r="H829" s="85"/>
      <c r="I829" s="85"/>
      <c r="J829" s="85"/>
      <c r="K829" s="85"/>
      <c r="L829" s="85"/>
      <c r="M829" s="85"/>
      <c r="N829" s="85"/>
      <c r="O829" s="85"/>
      <c r="P829" s="85"/>
      <c r="Q829" s="85"/>
      <c r="R829" s="85"/>
      <c r="S829" s="85"/>
      <c r="T829" s="85"/>
      <c r="U829" s="85"/>
      <c r="V829" s="85"/>
      <c r="W829" s="85"/>
      <c r="X829" s="85"/>
      <c r="Y829" s="85"/>
      <c r="Z829" s="85"/>
    </row>
    <row r="830" spans="1:26" ht="12.75">
      <c r="A830" s="85"/>
      <c r="B830" s="85"/>
      <c r="C830" s="85"/>
      <c r="D830" s="94"/>
      <c r="E830" s="85"/>
      <c r="F830" s="85"/>
      <c r="G830" s="95"/>
      <c r="H830" s="85"/>
      <c r="I830" s="85"/>
      <c r="J830" s="85"/>
      <c r="K830" s="85"/>
      <c r="L830" s="85"/>
      <c r="M830" s="85"/>
      <c r="N830" s="85"/>
      <c r="O830" s="85"/>
      <c r="P830" s="85"/>
      <c r="Q830" s="85"/>
      <c r="R830" s="85"/>
      <c r="S830" s="85"/>
      <c r="T830" s="85"/>
      <c r="U830" s="85"/>
      <c r="V830" s="85"/>
      <c r="W830" s="85"/>
      <c r="X830" s="85"/>
      <c r="Y830" s="85"/>
      <c r="Z830" s="85"/>
    </row>
    <row r="831" spans="1:26" ht="12.75">
      <c r="A831" s="85"/>
      <c r="B831" s="85"/>
      <c r="C831" s="85"/>
      <c r="D831" s="94"/>
      <c r="E831" s="85"/>
      <c r="F831" s="85"/>
      <c r="G831" s="95"/>
      <c r="H831" s="85"/>
      <c r="I831" s="85"/>
      <c r="J831" s="85"/>
      <c r="K831" s="85"/>
      <c r="L831" s="85"/>
      <c r="M831" s="85"/>
      <c r="N831" s="85"/>
      <c r="O831" s="85"/>
      <c r="P831" s="85"/>
      <c r="Q831" s="85"/>
      <c r="R831" s="85"/>
      <c r="S831" s="85"/>
      <c r="T831" s="85"/>
      <c r="U831" s="85"/>
      <c r="V831" s="85"/>
      <c r="W831" s="85"/>
      <c r="X831" s="85"/>
      <c r="Y831" s="85"/>
      <c r="Z831" s="85"/>
    </row>
    <row r="832" spans="1:26" ht="12.75">
      <c r="A832" s="85"/>
      <c r="B832" s="85"/>
      <c r="C832" s="85"/>
      <c r="D832" s="94"/>
      <c r="E832" s="85"/>
      <c r="F832" s="85"/>
      <c r="G832" s="95"/>
      <c r="H832" s="85"/>
      <c r="I832" s="85"/>
      <c r="J832" s="85"/>
      <c r="K832" s="85"/>
      <c r="L832" s="85"/>
      <c r="M832" s="85"/>
      <c r="N832" s="85"/>
      <c r="O832" s="85"/>
      <c r="P832" s="85"/>
      <c r="Q832" s="85"/>
      <c r="R832" s="85"/>
      <c r="S832" s="85"/>
      <c r="T832" s="85"/>
      <c r="U832" s="85"/>
      <c r="V832" s="85"/>
      <c r="W832" s="85"/>
      <c r="X832" s="85"/>
      <c r="Y832" s="85"/>
      <c r="Z832" s="85"/>
    </row>
    <row r="833" spans="1:26" ht="12.75">
      <c r="A833" s="85"/>
      <c r="B833" s="85"/>
      <c r="C833" s="85"/>
      <c r="D833" s="94"/>
      <c r="E833" s="85"/>
      <c r="F833" s="85"/>
      <c r="G833" s="95"/>
      <c r="H833" s="85"/>
      <c r="I833" s="85"/>
      <c r="J833" s="85"/>
      <c r="K833" s="85"/>
      <c r="L833" s="85"/>
      <c r="M833" s="85"/>
      <c r="N833" s="85"/>
      <c r="O833" s="85"/>
      <c r="P833" s="85"/>
      <c r="Q833" s="85"/>
      <c r="R833" s="85"/>
      <c r="S833" s="85"/>
      <c r="T833" s="85"/>
      <c r="U833" s="85"/>
      <c r="V833" s="85"/>
      <c r="W833" s="85"/>
      <c r="X833" s="85"/>
      <c r="Y833" s="85"/>
      <c r="Z833" s="85"/>
    </row>
    <row r="834" spans="1:26" ht="12.75">
      <c r="A834" s="85"/>
      <c r="B834" s="85"/>
      <c r="C834" s="85"/>
      <c r="D834" s="94"/>
      <c r="E834" s="85"/>
      <c r="F834" s="85"/>
      <c r="G834" s="95"/>
      <c r="H834" s="85"/>
      <c r="I834" s="85"/>
      <c r="J834" s="85"/>
      <c r="K834" s="85"/>
      <c r="L834" s="85"/>
      <c r="M834" s="85"/>
      <c r="N834" s="85"/>
      <c r="O834" s="85"/>
      <c r="P834" s="85"/>
      <c r="Q834" s="85"/>
      <c r="R834" s="85"/>
      <c r="S834" s="85"/>
      <c r="T834" s="85"/>
      <c r="U834" s="85"/>
      <c r="V834" s="85"/>
      <c r="W834" s="85"/>
      <c r="X834" s="85"/>
      <c r="Y834" s="85"/>
      <c r="Z834" s="85"/>
    </row>
    <row r="835" spans="1:26" ht="12.75">
      <c r="A835" s="85"/>
      <c r="B835" s="85"/>
      <c r="C835" s="85"/>
      <c r="D835" s="94"/>
      <c r="E835" s="85"/>
      <c r="F835" s="85"/>
      <c r="G835" s="95"/>
      <c r="H835" s="85"/>
      <c r="I835" s="85"/>
      <c r="J835" s="85"/>
      <c r="K835" s="85"/>
      <c r="L835" s="85"/>
      <c r="M835" s="85"/>
      <c r="N835" s="85"/>
      <c r="O835" s="85"/>
      <c r="P835" s="85"/>
      <c r="Q835" s="85"/>
      <c r="R835" s="85"/>
      <c r="S835" s="85"/>
      <c r="T835" s="85"/>
      <c r="U835" s="85"/>
      <c r="V835" s="85"/>
      <c r="W835" s="85"/>
      <c r="X835" s="85"/>
      <c r="Y835" s="85"/>
      <c r="Z835" s="85"/>
    </row>
    <row r="836" spans="1:26" ht="12.75">
      <c r="A836" s="85"/>
      <c r="B836" s="85"/>
      <c r="C836" s="85"/>
      <c r="D836" s="94"/>
      <c r="E836" s="85"/>
      <c r="F836" s="85"/>
      <c r="G836" s="95"/>
      <c r="H836" s="85"/>
      <c r="I836" s="85"/>
      <c r="J836" s="85"/>
      <c r="K836" s="85"/>
      <c r="L836" s="85"/>
      <c r="M836" s="85"/>
      <c r="N836" s="85"/>
      <c r="O836" s="85"/>
      <c r="P836" s="85"/>
      <c r="Q836" s="85"/>
      <c r="R836" s="85"/>
      <c r="S836" s="85"/>
      <c r="T836" s="85"/>
      <c r="U836" s="85"/>
      <c r="V836" s="85"/>
      <c r="W836" s="85"/>
      <c r="X836" s="85"/>
      <c r="Y836" s="85"/>
      <c r="Z836" s="85"/>
    </row>
    <row r="837" spans="1:26" ht="12.75">
      <c r="A837" s="85"/>
      <c r="B837" s="85"/>
      <c r="C837" s="85"/>
      <c r="D837" s="94"/>
      <c r="E837" s="85"/>
      <c r="F837" s="85"/>
      <c r="G837" s="95"/>
      <c r="H837" s="85"/>
      <c r="I837" s="85"/>
      <c r="J837" s="85"/>
      <c r="K837" s="85"/>
      <c r="L837" s="85"/>
      <c r="M837" s="85"/>
      <c r="N837" s="85"/>
      <c r="O837" s="85"/>
      <c r="P837" s="85"/>
      <c r="Q837" s="85"/>
      <c r="R837" s="85"/>
      <c r="S837" s="85"/>
      <c r="T837" s="85"/>
      <c r="U837" s="85"/>
      <c r="V837" s="85"/>
      <c r="W837" s="85"/>
      <c r="X837" s="85"/>
      <c r="Y837" s="85"/>
      <c r="Z837" s="85"/>
    </row>
    <row r="838" spans="1:26" ht="12.75">
      <c r="A838" s="85"/>
      <c r="B838" s="85"/>
      <c r="C838" s="85"/>
      <c r="D838" s="94"/>
      <c r="E838" s="85"/>
      <c r="F838" s="85"/>
      <c r="G838" s="95"/>
      <c r="H838" s="85"/>
      <c r="I838" s="85"/>
      <c r="J838" s="85"/>
      <c r="K838" s="85"/>
      <c r="L838" s="85"/>
      <c r="M838" s="85"/>
      <c r="N838" s="85"/>
      <c r="O838" s="85"/>
      <c r="P838" s="85"/>
      <c r="Q838" s="85"/>
      <c r="R838" s="85"/>
      <c r="S838" s="85"/>
      <c r="T838" s="85"/>
      <c r="U838" s="85"/>
      <c r="V838" s="85"/>
      <c r="W838" s="85"/>
      <c r="X838" s="85"/>
      <c r="Y838" s="85"/>
      <c r="Z838" s="85"/>
    </row>
    <row r="839" spans="1:26" ht="12.75">
      <c r="A839" s="85"/>
      <c r="B839" s="85"/>
      <c r="C839" s="85"/>
      <c r="D839" s="94"/>
      <c r="E839" s="85"/>
      <c r="F839" s="85"/>
      <c r="G839" s="95"/>
      <c r="H839" s="85"/>
      <c r="I839" s="85"/>
      <c r="J839" s="85"/>
      <c r="K839" s="85"/>
      <c r="L839" s="85"/>
      <c r="M839" s="85"/>
      <c r="N839" s="85"/>
      <c r="O839" s="85"/>
      <c r="P839" s="85"/>
      <c r="Q839" s="85"/>
      <c r="R839" s="85"/>
      <c r="S839" s="85"/>
      <c r="T839" s="85"/>
      <c r="U839" s="85"/>
      <c r="V839" s="85"/>
      <c r="W839" s="85"/>
      <c r="X839" s="85"/>
      <c r="Y839" s="85"/>
      <c r="Z839" s="85"/>
    </row>
    <row r="840" spans="1:26" ht="12.75">
      <c r="A840" s="85"/>
      <c r="B840" s="85"/>
      <c r="C840" s="85"/>
      <c r="D840" s="94"/>
      <c r="E840" s="85"/>
      <c r="F840" s="85"/>
      <c r="G840" s="95"/>
      <c r="H840" s="85"/>
      <c r="I840" s="85"/>
      <c r="J840" s="85"/>
      <c r="K840" s="85"/>
      <c r="L840" s="85"/>
      <c r="M840" s="85"/>
      <c r="N840" s="85"/>
      <c r="O840" s="85"/>
      <c r="P840" s="85"/>
      <c r="Q840" s="85"/>
      <c r="R840" s="85"/>
      <c r="S840" s="85"/>
      <c r="T840" s="85"/>
      <c r="U840" s="85"/>
      <c r="V840" s="85"/>
      <c r="W840" s="85"/>
      <c r="X840" s="85"/>
      <c r="Y840" s="85"/>
      <c r="Z840" s="85"/>
    </row>
    <row r="841" spans="1:26" ht="12.75">
      <c r="A841" s="85"/>
      <c r="B841" s="85"/>
      <c r="C841" s="85"/>
      <c r="D841" s="94"/>
      <c r="E841" s="85"/>
      <c r="F841" s="85"/>
      <c r="G841" s="95"/>
      <c r="H841" s="85"/>
      <c r="I841" s="85"/>
      <c r="J841" s="85"/>
      <c r="K841" s="85"/>
      <c r="L841" s="85"/>
      <c r="M841" s="85"/>
      <c r="N841" s="85"/>
      <c r="O841" s="85"/>
      <c r="P841" s="85"/>
      <c r="Q841" s="85"/>
      <c r="R841" s="85"/>
      <c r="S841" s="85"/>
      <c r="T841" s="85"/>
      <c r="U841" s="85"/>
      <c r="V841" s="85"/>
      <c r="W841" s="85"/>
      <c r="X841" s="85"/>
      <c r="Y841" s="85"/>
      <c r="Z841" s="85"/>
    </row>
    <row r="842" spans="1:26" ht="12.75">
      <c r="A842" s="85"/>
      <c r="B842" s="85"/>
      <c r="C842" s="85"/>
      <c r="D842" s="94"/>
      <c r="E842" s="85"/>
      <c r="F842" s="85"/>
      <c r="G842" s="95"/>
      <c r="H842" s="85"/>
      <c r="I842" s="85"/>
      <c r="J842" s="85"/>
      <c r="K842" s="85"/>
      <c r="L842" s="85"/>
      <c r="M842" s="85"/>
      <c r="N842" s="85"/>
      <c r="O842" s="85"/>
      <c r="P842" s="85"/>
      <c r="Q842" s="85"/>
      <c r="R842" s="85"/>
      <c r="S842" s="85"/>
      <c r="T842" s="85"/>
      <c r="U842" s="85"/>
      <c r="V842" s="85"/>
      <c r="W842" s="85"/>
      <c r="X842" s="85"/>
      <c r="Y842" s="85"/>
      <c r="Z842" s="85"/>
    </row>
    <row r="843" spans="1:26" ht="12.75">
      <c r="A843" s="85"/>
      <c r="B843" s="85"/>
      <c r="C843" s="85"/>
      <c r="D843" s="94"/>
      <c r="E843" s="85"/>
      <c r="F843" s="85"/>
      <c r="G843" s="95"/>
      <c r="H843" s="85"/>
      <c r="I843" s="85"/>
      <c r="J843" s="85"/>
      <c r="K843" s="85"/>
      <c r="L843" s="85"/>
      <c r="M843" s="85"/>
      <c r="N843" s="85"/>
      <c r="O843" s="85"/>
      <c r="P843" s="85"/>
      <c r="Q843" s="85"/>
      <c r="R843" s="85"/>
      <c r="S843" s="85"/>
      <c r="T843" s="85"/>
      <c r="U843" s="85"/>
      <c r="V843" s="85"/>
      <c r="W843" s="85"/>
      <c r="X843" s="85"/>
      <c r="Y843" s="85"/>
      <c r="Z843" s="85"/>
    </row>
    <row r="844" spans="1:26" ht="12.75">
      <c r="A844" s="85"/>
      <c r="B844" s="85"/>
      <c r="C844" s="85"/>
      <c r="D844" s="94"/>
      <c r="E844" s="85"/>
      <c r="F844" s="85"/>
      <c r="G844" s="95"/>
      <c r="H844" s="85"/>
      <c r="I844" s="85"/>
      <c r="J844" s="85"/>
      <c r="K844" s="85"/>
      <c r="L844" s="85"/>
      <c r="M844" s="85"/>
      <c r="N844" s="85"/>
      <c r="O844" s="85"/>
      <c r="P844" s="85"/>
      <c r="Q844" s="85"/>
      <c r="R844" s="85"/>
      <c r="S844" s="85"/>
      <c r="T844" s="85"/>
      <c r="U844" s="85"/>
      <c r="V844" s="85"/>
      <c r="W844" s="85"/>
      <c r="X844" s="85"/>
      <c r="Y844" s="85"/>
      <c r="Z844" s="85"/>
    </row>
    <row r="845" spans="1:26" ht="12.75">
      <c r="A845" s="85"/>
      <c r="B845" s="85"/>
      <c r="C845" s="85"/>
      <c r="D845" s="94"/>
      <c r="E845" s="85"/>
      <c r="F845" s="85"/>
      <c r="G845" s="95"/>
      <c r="H845" s="85"/>
      <c r="I845" s="85"/>
      <c r="J845" s="85"/>
      <c r="K845" s="85"/>
      <c r="L845" s="85"/>
      <c r="M845" s="85"/>
      <c r="N845" s="85"/>
      <c r="O845" s="85"/>
      <c r="P845" s="85"/>
      <c r="Q845" s="85"/>
      <c r="R845" s="85"/>
      <c r="S845" s="85"/>
      <c r="T845" s="85"/>
      <c r="U845" s="85"/>
      <c r="V845" s="85"/>
      <c r="W845" s="85"/>
      <c r="X845" s="85"/>
      <c r="Y845" s="85"/>
      <c r="Z845" s="85"/>
    </row>
    <row r="846" spans="1:26" ht="12.75">
      <c r="A846" s="85"/>
      <c r="B846" s="85"/>
      <c r="C846" s="85"/>
      <c r="D846" s="94"/>
      <c r="E846" s="85"/>
      <c r="F846" s="85"/>
      <c r="G846" s="95"/>
      <c r="H846" s="85"/>
      <c r="I846" s="85"/>
      <c r="J846" s="85"/>
      <c r="K846" s="85"/>
      <c r="L846" s="85"/>
      <c r="M846" s="85"/>
      <c r="N846" s="85"/>
      <c r="O846" s="85"/>
      <c r="P846" s="85"/>
      <c r="Q846" s="85"/>
      <c r="R846" s="85"/>
      <c r="S846" s="85"/>
      <c r="T846" s="85"/>
      <c r="U846" s="85"/>
      <c r="V846" s="85"/>
      <c r="W846" s="85"/>
      <c r="X846" s="85"/>
      <c r="Y846" s="85"/>
      <c r="Z846" s="85"/>
    </row>
    <row r="847" spans="1:26" ht="12.75">
      <c r="A847" s="85"/>
      <c r="B847" s="85"/>
      <c r="C847" s="85"/>
      <c r="D847" s="94"/>
      <c r="E847" s="85"/>
      <c r="F847" s="85"/>
      <c r="G847" s="95"/>
      <c r="H847" s="85"/>
      <c r="I847" s="85"/>
      <c r="J847" s="85"/>
      <c r="K847" s="85"/>
      <c r="L847" s="85"/>
      <c r="M847" s="85"/>
      <c r="N847" s="85"/>
      <c r="O847" s="85"/>
      <c r="P847" s="85"/>
      <c r="Q847" s="85"/>
      <c r="R847" s="85"/>
      <c r="S847" s="85"/>
      <c r="T847" s="85"/>
      <c r="U847" s="85"/>
      <c r="V847" s="85"/>
      <c r="W847" s="85"/>
      <c r="X847" s="85"/>
      <c r="Y847" s="85"/>
      <c r="Z847" s="85"/>
    </row>
    <row r="848" spans="1:26" ht="12.75">
      <c r="A848" s="85"/>
      <c r="B848" s="85"/>
      <c r="C848" s="85"/>
      <c r="D848" s="94"/>
      <c r="E848" s="85"/>
      <c r="F848" s="85"/>
      <c r="G848" s="95"/>
      <c r="H848" s="85"/>
      <c r="I848" s="85"/>
      <c r="J848" s="85"/>
      <c r="K848" s="85"/>
      <c r="L848" s="85"/>
      <c r="M848" s="85"/>
      <c r="N848" s="85"/>
      <c r="O848" s="85"/>
      <c r="P848" s="85"/>
      <c r="Q848" s="85"/>
      <c r="R848" s="85"/>
      <c r="S848" s="85"/>
      <c r="T848" s="85"/>
      <c r="U848" s="85"/>
      <c r="V848" s="85"/>
      <c r="W848" s="85"/>
      <c r="X848" s="85"/>
      <c r="Y848" s="85"/>
      <c r="Z848" s="85"/>
    </row>
    <row r="849" spans="1:26" ht="12.75">
      <c r="A849" s="85"/>
      <c r="B849" s="85"/>
      <c r="C849" s="85"/>
      <c r="D849" s="94"/>
      <c r="E849" s="85"/>
      <c r="F849" s="85"/>
      <c r="G849" s="95"/>
      <c r="H849" s="85"/>
      <c r="I849" s="85"/>
      <c r="J849" s="85"/>
      <c r="K849" s="85"/>
      <c r="L849" s="85"/>
      <c r="M849" s="85"/>
      <c r="N849" s="85"/>
      <c r="O849" s="85"/>
      <c r="P849" s="85"/>
      <c r="Q849" s="85"/>
      <c r="R849" s="85"/>
      <c r="S849" s="85"/>
      <c r="T849" s="85"/>
      <c r="U849" s="85"/>
      <c r="V849" s="85"/>
      <c r="W849" s="85"/>
      <c r="X849" s="85"/>
      <c r="Y849" s="85"/>
      <c r="Z849" s="85"/>
    </row>
    <row r="850" spans="1:26" ht="12.75">
      <c r="A850" s="85"/>
      <c r="B850" s="85"/>
      <c r="C850" s="85"/>
      <c r="D850" s="94"/>
      <c r="E850" s="85"/>
      <c r="F850" s="85"/>
      <c r="G850" s="95"/>
      <c r="H850" s="85"/>
      <c r="I850" s="85"/>
      <c r="J850" s="85"/>
      <c r="K850" s="85"/>
      <c r="L850" s="85"/>
      <c r="M850" s="85"/>
      <c r="N850" s="85"/>
      <c r="O850" s="85"/>
      <c r="P850" s="85"/>
      <c r="Q850" s="85"/>
      <c r="R850" s="85"/>
      <c r="S850" s="85"/>
      <c r="T850" s="85"/>
      <c r="U850" s="85"/>
      <c r="V850" s="85"/>
      <c r="W850" s="85"/>
      <c r="X850" s="85"/>
      <c r="Y850" s="85"/>
      <c r="Z850" s="85"/>
    </row>
    <row r="851" spans="1:26" ht="12.75">
      <c r="A851" s="85"/>
      <c r="B851" s="85"/>
      <c r="C851" s="85"/>
      <c r="D851" s="94"/>
      <c r="E851" s="85"/>
      <c r="F851" s="85"/>
      <c r="G851" s="95"/>
      <c r="H851" s="85"/>
      <c r="I851" s="85"/>
      <c r="J851" s="85"/>
      <c r="K851" s="85"/>
      <c r="L851" s="85"/>
      <c r="M851" s="85"/>
      <c r="N851" s="85"/>
      <c r="O851" s="85"/>
      <c r="P851" s="85"/>
      <c r="Q851" s="85"/>
      <c r="R851" s="85"/>
      <c r="S851" s="85"/>
      <c r="T851" s="85"/>
      <c r="U851" s="85"/>
      <c r="V851" s="85"/>
      <c r="W851" s="85"/>
      <c r="X851" s="85"/>
      <c r="Y851" s="85"/>
      <c r="Z851" s="85"/>
    </row>
    <row r="852" spans="1:26" ht="12.75">
      <c r="A852" s="85"/>
      <c r="B852" s="85"/>
      <c r="C852" s="85"/>
      <c r="D852" s="94"/>
      <c r="E852" s="85"/>
      <c r="F852" s="85"/>
      <c r="G852" s="95"/>
      <c r="H852" s="85"/>
      <c r="I852" s="85"/>
      <c r="J852" s="85"/>
      <c r="K852" s="85"/>
      <c r="L852" s="85"/>
      <c r="M852" s="85"/>
      <c r="N852" s="85"/>
      <c r="O852" s="85"/>
      <c r="P852" s="85"/>
      <c r="Q852" s="85"/>
      <c r="R852" s="85"/>
      <c r="S852" s="85"/>
      <c r="T852" s="85"/>
      <c r="U852" s="85"/>
      <c r="V852" s="85"/>
      <c r="W852" s="85"/>
      <c r="X852" s="85"/>
      <c r="Y852" s="85"/>
      <c r="Z852" s="85"/>
    </row>
    <row r="853" spans="1:26" ht="12.75">
      <c r="A853" s="85"/>
      <c r="B853" s="85"/>
      <c r="C853" s="85"/>
      <c r="D853" s="94"/>
      <c r="E853" s="85"/>
      <c r="F853" s="85"/>
      <c r="G853" s="95"/>
      <c r="H853" s="85"/>
      <c r="I853" s="85"/>
      <c r="J853" s="85"/>
      <c r="K853" s="85"/>
      <c r="L853" s="85"/>
      <c r="M853" s="85"/>
      <c r="N853" s="85"/>
      <c r="O853" s="85"/>
      <c r="P853" s="85"/>
      <c r="Q853" s="85"/>
      <c r="R853" s="85"/>
      <c r="S853" s="85"/>
      <c r="T853" s="85"/>
      <c r="U853" s="85"/>
      <c r="V853" s="85"/>
      <c r="W853" s="85"/>
      <c r="X853" s="85"/>
      <c r="Y853" s="85"/>
      <c r="Z853" s="85"/>
    </row>
    <row r="854" spans="1:26" ht="12.75">
      <c r="A854" s="85"/>
      <c r="B854" s="85"/>
      <c r="C854" s="85"/>
      <c r="D854" s="94"/>
      <c r="E854" s="85"/>
      <c r="F854" s="85"/>
      <c r="G854" s="95"/>
      <c r="H854" s="85"/>
      <c r="I854" s="85"/>
      <c r="J854" s="85"/>
      <c r="K854" s="85"/>
      <c r="L854" s="85"/>
      <c r="M854" s="85"/>
      <c r="N854" s="85"/>
      <c r="O854" s="85"/>
      <c r="P854" s="85"/>
      <c r="Q854" s="85"/>
      <c r="R854" s="85"/>
      <c r="S854" s="85"/>
      <c r="T854" s="85"/>
      <c r="U854" s="85"/>
      <c r="V854" s="85"/>
      <c r="W854" s="85"/>
      <c r="X854" s="85"/>
      <c r="Y854" s="85"/>
      <c r="Z854" s="85"/>
    </row>
    <row r="855" spans="1:26" ht="12.75">
      <c r="A855" s="85"/>
      <c r="B855" s="85"/>
      <c r="C855" s="85"/>
      <c r="D855" s="94"/>
      <c r="E855" s="85"/>
      <c r="F855" s="85"/>
      <c r="G855" s="95"/>
      <c r="H855" s="85"/>
      <c r="I855" s="85"/>
      <c r="J855" s="85"/>
      <c r="K855" s="85"/>
      <c r="L855" s="85"/>
      <c r="M855" s="85"/>
      <c r="N855" s="85"/>
      <c r="O855" s="85"/>
      <c r="P855" s="85"/>
      <c r="Q855" s="85"/>
      <c r="R855" s="85"/>
      <c r="S855" s="85"/>
      <c r="T855" s="85"/>
      <c r="U855" s="85"/>
      <c r="V855" s="85"/>
      <c r="W855" s="85"/>
      <c r="X855" s="85"/>
      <c r="Y855" s="85"/>
      <c r="Z855" s="85"/>
    </row>
    <row r="856" spans="1:26" ht="12.75">
      <c r="A856" s="85"/>
      <c r="B856" s="85"/>
      <c r="C856" s="85"/>
      <c r="D856" s="94"/>
      <c r="E856" s="85"/>
      <c r="F856" s="85"/>
      <c r="G856" s="95"/>
      <c r="H856" s="85"/>
      <c r="I856" s="85"/>
      <c r="J856" s="85"/>
      <c r="K856" s="85"/>
      <c r="L856" s="85"/>
      <c r="M856" s="85"/>
      <c r="N856" s="85"/>
      <c r="O856" s="85"/>
      <c r="P856" s="85"/>
      <c r="Q856" s="85"/>
      <c r="R856" s="85"/>
      <c r="S856" s="85"/>
      <c r="T856" s="85"/>
      <c r="U856" s="85"/>
      <c r="V856" s="85"/>
      <c r="W856" s="85"/>
      <c r="X856" s="85"/>
      <c r="Y856" s="85"/>
      <c r="Z856" s="85"/>
    </row>
    <row r="857" spans="1:26" ht="12.75">
      <c r="A857" s="85"/>
      <c r="B857" s="85"/>
      <c r="C857" s="85"/>
      <c r="D857" s="94"/>
      <c r="E857" s="85"/>
      <c r="F857" s="85"/>
      <c r="G857" s="95"/>
      <c r="H857" s="85"/>
      <c r="I857" s="85"/>
      <c r="J857" s="85"/>
      <c r="K857" s="85"/>
      <c r="L857" s="85"/>
      <c r="M857" s="85"/>
      <c r="N857" s="85"/>
      <c r="O857" s="85"/>
      <c r="P857" s="85"/>
      <c r="Q857" s="85"/>
      <c r="R857" s="85"/>
      <c r="S857" s="85"/>
      <c r="T857" s="85"/>
      <c r="U857" s="85"/>
      <c r="V857" s="85"/>
      <c r="W857" s="85"/>
      <c r="X857" s="85"/>
      <c r="Y857" s="85"/>
      <c r="Z857" s="85"/>
    </row>
    <row r="858" spans="1:26" ht="12.75">
      <c r="A858" s="85"/>
      <c r="B858" s="85"/>
      <c r="C858" s="85"/>
      <c r="D858" s="94"/>
      <c r="E858" s="85"/>
      <c r="F858" s="85"/>
      <c r="G858" s="95"/>
      <c r="H858" s="85"/>
      <c r="I858" s="85"/>
      <c r="J858" s="85"/>
      <c r="K858" s="85"/>
      <c r="L858" s="85"/>
      <c r="M858" s="85"/>
      <c r="N858" s="85"/>
      <c r="O858" s="85"/>
      <c r="P858" s="85"/>
      <c r="Q858" s="85"/>
      <c r="R858" s="85"/>
      <c r="S858" s="85"/>
      <c r="T858" s="85"/>
      <c r="U858" s="85"/>
      <c r="V858" s="85"/>
      <c r="W858" s="85"/>
      <c r="X858" s="85"/>
      <c r="Y858" s="85"/>
      <c r="Z858" s="85"/>
    </row>
    <row r="859" spans="1:26" ht="12.75">
      <c r="A859" s="85"/>
      <c r="B859" s="85"/>
      <c r="C859" s="85"/>
      <c r="D859" s="94"/>
      <c r="E859" s="85"/>
      <c r="F859" s="85"/>
      <c r="G859" s="95"/>
      <c r="H859" s="85"/>
      <c r="I859" s="85"/>
      <c r="J859" s="85"/>
      <c r="K859" s="85"/>
      <c r="L859" s="85"/>
      <c r="M859" s="85"/>
      <c r="N859" s="85"/>
      <c r="O859" s="85"/>
      <c r="P859" s="85"/>
      <c r="Q859" s="85"/>
      <c r="R859" s="85"/>
      <c r="S859" s="85"/>
      <c r="T859" s="85"/>
      <c r="U859" s="85"/>
      <c r="V859" s="85"/>
      <c r="W859" s="85"/>
      <c r="X859" s="85"/>
      <c r="Y859" s="85"/>
      <c r="Z859" s="85"/>
    </row>
    <row r="860" spans="1:26" ht="12.75">
      <c r="A860" s="85"/>
      <c r="B860" s="85"/>
      <c r="C860" s="85"/>
      <c r="D860" s="94"/>
      <c r="E860" s="85"/>
      <c r="F860" s="85"/>
      <c r="G860" s="95"/>
      <c r="H860" s="85"/>
      <c r="I860" s="85"/>
      <c r="J860" s="85"/>
      <c r="K860" s="85"/>
      <c r="L860" s="85"/>
      <c r="M860" s="85"/>
      <c r="N860" s="85"/>
      <c r="O860" s="85"/>
      <c r="P860" s="85"/>
      <c r="Q860" s="85"/>
      <c r="R860" s="85"/>
      <c r="S860" s="85"/>
      <c r="T860" s="85"/>
      <c r="U860" s="85"/>
      <c r="V860" s="85"/>
      <c r="W860" s="85"/>
      <c r="X860" s="85"/>
      <c r="Y860" s="85"/>
      <c r="Z860" s="85"/>
    </row>
    <row r="861" spans="1:26" ht="12.75">
      <c r="A861" s="85"/>
      <c r="B861" s="85"/>
      <c r="C861" s="85"/>
      <c r="D861" s="94"/>
      <c r="E861" s="85"/>
      <c r="F861" s="85"/>
      <c r="G861" s="95"/>
      <c r="H861" s="85"/>
      <c r="I861" s="85"/>
      <c r="J861" s="85"/>
      <c r="K861" s="85"/>
      <c r="L861" s="85"/>
      <c r="M861" s="85"/>
      <c r="N861" s="85"/>
      <c r="O861" s="85"/>
      <c r="P861" s="85"/>
      <c r="Q861" s="85"/>
      <c r="R861" s="85"/>
      <c r="S861" s="85"/>
      <c r="T861" s="85"/>
      <c r="U861" s="85"/>
      <c r="V861" s="85"/>
      <c r="W861" s="85"/>
      <c r="X861" s="85"/>
      <c r="Y861" s="85"/>
      <c r="Z861" s="85"/>
    </row>
    <row r="862" spans="1:26" ht="12.75">
      <c r="A862" s="85"/>
      <c r="B862" s="85"/>
      <c r="C862" s="85"/>
      <c r="D862" s="94"/>
      <c r="E862" s="85"/>
      <c r="F862" s="85"/>
      <c r="G862" s="95"/>
      <c r="H862" s="85"/>
      <c r="I862" s="85"/>
      <c r="J862" s="85"/>
      <c r="K862" s="85"/>
      <c r="L862" s="85"/>
      <c r="M862" s="85"/>
      <c r="N862" s="85"/>
      <c r="O862" s="85"/>
      <c r="P862" s="85"/>
      <c r="Q862" s="85"/>
      <c r="R862" s="85"/>
      <c r="S862" s="85"/>
      <c r="T862" s="85"/>
      <c r="U862" s="85"/>
      <c r="V862" s="85"/>
      <c r="W862" s="85"/>
      <c r="X862" s="85"/>
      <c r="Y862" s="85"/>
      <c r="Z862" s="85"/>
    </row>
    <row r="863" spans="1:26" ht="12.75">
      <c r="A863" s="85"/>
      <c r="B863" s="85"/>
      <c r="C863" s="85"/>
      <c r="D863" s="94"/>
      <c r="E863" s="85"/>
      <c r="F863" s="85"/>
      <c r="G863" s="95"/>
      <c r="H863" s="85"/>
      <c r="I863" s="85"/>
      <c r="J863" s="85"/>
      <c r="K863" s="85"/>
      <c r="L863" s="85"/>
      <c r="M863" s="85"/>
      <c r="N863" s="85"/>
      <c r="O863" s="85"/>
      <c r="P863" s="85"/>
      <c r="Q863" s="85"/>
      <c r="R863" s="85"/>
      <c r="S863" s="85"/>
      <c r="T863" s="85"/>
      <c r="U863" s="85"/>
      <c r="V863" s="85"/>
      <c r="W863" s="85"/>
      <c r="X863" s="85"/>
      <c r="Y863" s="85"/>
      <c r="Z863" s="85"/>
    </row>
    <row r="864" spans="1:26" ht="12.75">
      <c r="A864" s="85"/>
      <c r="B864" s="85"/>
      <c r="C864" s="85"/>
      <c r="D864" s="94"/>
      <c r="E864" s="85"/>
      <c r="F864" s="85"/>
      <c r="G864" s="95"/>
      <c r="H864" s="85"/>
      <c r="I864" s="85"/>
      <c r="J864" s="85"/>
      <c r="K864" s="85"/>
      <c r="L864" s="85"/>
      <c r="M864" s="85"/>
      <c r="N864" s="85"/>
      <c r="O864" s="85"/>
      <c r="P864" s="85"/>
      <c r="Q864" s="85"/>
      <c r="R864" s="85"/>
      <c r="S864" s="85"/>
      <c r="T864" s="85"/>
      <c r="U864" s="85"/>
      <c r="V864" s="85"/>
      <c r="W864" s="85"/>
      <c r="X864" s="85"/>
      <c r="Y864" s="85"/>
      <c r="Z864" s="85"/>
    </row>
    <row r="865" spans="1:26" ht="12.75">
      <c r="A865" s="85"/>
      <c r="B865" s="85"/>
      <c r="C865" s="85"/>
      <c r="D865" s="94"/>
      <c r="E865" s="85"/>
      <c r="F865" s="85"/>
      <c r="G865" s="95"/>
      <c r="H865" s="85"/>
      <c r="I865" s="85"/>
      <c r="J865" s="85"/>
      <c r="K865" s="85"/>
      <c r="L865" s="85"/>
      <c r="M865" s="85"/>
      <c r="N865" s="85"/>
      <c r="O865" s="85"/>
      <c r="P865" s="85"/>
      <c r="Q865" s="85"/>
      <c r="R865" s="85"/>
      <c r="S865" s="85"/>
      <c r="T865" s="85"/>
      <c r="U865" s="85"/>
      <c r="V865" s="85"/>
      <c r="W865" s="85"/>
      <c r="X865" s="85"/>
      <c r="Y865" s="85"/>
      <c r="Z865" s="85"/>
    </row>
    <row r="866" spans="1:26" ht="12.75">
      <c r="A866" s="85"/>
      <c r="B866" s="85"/>
      <c r="C866" s="85"/>
      <c r="D866" s="94"/>
      <c r="E866" s="85"/>
      <c r="F866" s="85"/>
      <c r="G866" s="95"/>
      <c r="H866" s="85"/>
      <c r="I866" s="85"/>
      <c r="J866" s="85"/>
      <c r="K866" s="85"/>
      <c r="L866" s="85"/>
      <c r="M866" s="85"/>
      <c r="N866" s="85"/>
      <c r="O866" s="85"/>
      <c r="P866" s="85"/>
      <c r="Q866" s="85"/>
      <c r="R866" s="85"/>
      <c r="S866" s="85"/>
      <c r="T866" s="85"/>
      <c r="U866" s="85"/>
      <c r="V866" s="85"/>
      <c r="W866" s="85"/>
      <c r="X866" s="85"/>
      <c r="Y866" s="85"/>
      <c r="Z866" s="85"/>
    </row>
    <row r="867" spans="1:26" ht="12.75">
      <c r="A867" s="85"/>
      <c r="B867" s="85"/>
      <c r="C867" s="85"/>
      <c r="D867" s="94"/>
      <c r="E867" s="85"/>
      <c r="F867" s="85"/>
      <c r="G867" s="95"/>
      <c r="H867" s="85"/>
      <c r="I867" s="85"/>
      <c r="J867" s="85"/>
      <c r="K867" s="85"/>
      <c r="L867" s="85"/>
      <c r="M867" s="85"/>
      <c r="N867" s="85"/>
      <c r="O867" s="85"/>
      <c r="P867" s="85"/>
      <c r="Q867" s="85"/>
      <c r="R867" s="85"/>
      <c r="S867" s="85"/>
      <c r="T867" s="85"/>
      <c r="U867" s="85"/>
      <c r="V867" s="85"/>
      <c r="W867" s="85"/>
      <c r="X867" s="85"/>
      <c r="Y867" s="85"/>
      <c r="Z867" s="85"/>
    </row>
    <row r="868" spans="1:26" ht="12.75">
      <c r="A868" s="85"/>
      <c r="B868" s="85"/>
      <c r="C868" s="85"/>
      <c r="D868" s="94"/>
      <c r="E868" s="85"/>
      <c r="F868" s="85"/>
      <c r="G868" s="95"/>
      <c r="H868" s="85"/>
      <c r="I868" s="85"/>
      <c r="J868" s="85"/>
      <c r="K868" s="85"/>
      <c r="L868" s="85"/>
      <c r="M868" s="85"/>
      <c r="N868" s="85"/>
      <c r="O868" s="85"/>
      <c r="P868" s="85"/>
      <c r="Q868" s="85"/>
      <c r="R868" s="85"/>
      <c r="S868" s="85"/>
      <c r="T868" s="85"/>
      <c r="U868" s="85"/>
      <c r="V868" s="85"/>
      <c r="W868" s="85"/>
      <c r="X868" s="85"/>
      <c r="Y868" s="85"/>
      <c r="Z868" s="85"/>
    </row>
    <row r="869" spans="1:26" ht="12.75">
      <c r="A869" s="85"/>
      <c r="B869" s="85"/>
      <c r="C869" s="85"/>
      <c r="D869" s="94"/>
      <c r="E869" s="85"/>
      <c r="F869" s="85"/>
      <c r="G869" s="95"/>
      <c r="H869" s="85"/>
      <c r="I869" s="85"/>
      <c r="J869" s="85"/>
      <c r="K869" s="85"/>
      <c r="L869" s="85"/>
      <c r="M869" s="85"/>
      <c r="N869" s="85"/>
      <c r="O869" s="85"/>
      <c r="P869" s="85"/>
      <c r="Q869" s="85"/>
      <c r="R869" s="85"/>
      <c r="S869" s="85"/>
      <c r="T869" s="85"/>
      <c r="U869" s="85"/>
      <c r="V869" s="85"/>
      <c r="W869" s="85"/>
      <c r="X869" s="85"/>
      <c r="Y869" s="85"/>
      <c r="Z869" s="85"/>
    </row>
    <row r="870" spans="1:26" ht="12.75">
      <c r="A870" s="85"/>
      <c r="B870" s="85"/>
      <c r="C870" s="85"/>
      <c r="D870" s="94"/>
      <c r="E870" s="85"/>
      <c r="F870" s="85"/>
      <c r="G870" s="95"/>
      <c r="H870" s="85"/>
      <c r="I870" s="85"/>
      <c r="J870" s="85"/>
      <c r="K870" s="85"/>
      <c r="L870" s="85"/>
      <c r="M870" s="85"/>
      <c r="N870" s="85"/>
      <c r="O870" s="85"/>
      <c r="P870" s="85"/>
      <c r="Q870" s="85"/>
      <c r="R870" s="85"/>
      <c r="S870" s="85"/>
      <c r="T870" s="85"/>
      <c r="U870" s="85"/>
      <c r="V870" s="85"/>
      <c r="W870" s="85"/>
      <c r="X870" s="85"/>
      <c r="Y870" s="85"/>
      <c r="Z870" s="85"/>
    </row>
    <row r="871" spans="1:26" ht="12.75">
      <c r="A871" s="85"/>
      <c r="B871" s="85"/>
      <c r="C871" s="85"/>
      <c r="D871" s="94"/>
      <c r="E871" s="85"/>
      <c r="F871" s="85"/>
      <c r="G871" s="95"/>
      <c r="H871" s="85"/>
      <c r="I871" s="85"/>
      <c r="J871" s="85"/>
      <c r="K871" s="85"/>
      <c r="L871" s="85"/>
      <c r="M871" s="85"/>
      <c r="N871" s="85"/>
      <c r="O871" s="85"/>
      <c r="P871" s="85"/>
      <c r="Q871" s="85"/>
      <c r="R871" s="85"/>
      <c r="S871" s="85"/>
      <c r="T871" s="85"/>
      <c r="U871" s="85"/>
      <c r="V871" s="85"/>
      <c r="W871" s="85"/>
      <c r="X871" s="85"/>
      <c r="Y871" s="85"/>
      <c r="Z871" s="85"/>
    </row>
    <row r="872" spans="1:26" ht="12.75">
      <c r="A872" s="85"/>
      <c r="B872" s="85"/>
      <c r="C872" s="85"/>
      <c r="D872" s="94"/>
      <c r="E872" s="85"/>
      <c r="F872" s="85"/>
      <c r="G872" s="95"/>
      <c r="H872" s="85"/>
      <c r="I872" s="85"/>
      <c r="J872" s="85"/>
      <c r="K872" s="85"/>
      <c r="L872" s="85"/>
      <c r="M872" s="85"/>
      <c r="N872" s="85"/>
      <c r="O872" s="85"/>
      <c r="P872" s="85"/>
      <c r="Q872" s="85"/>
      <c r="R872" s="85"/>
      <c r="S872" s="85"/>
      <c r="T872" s="85"/>
      <c r="U872" s="85"/>
      <c r="V872" s="85"/>
      <c r="W872" s="85"/>
      <c r="X872" s="85"/>
      <c r="Y872" s="85"/>
      <c r="Z872" s="85"/>
    </row>
    <row r="873" spans="1:26" ht="12.75">
      <c r="A873" s="85"/>
      <c r="B873" s="85"/>
      <c r="C873" s="85"/>
      <c r="D873" s="94"/>
      <c r="E873" s="85"/>
      <c r="F873" s="85"/>
      <c r="G873" s="95"/>
      <c r="H873" s="85"/>
      <c r="I873" s="85"/>
      <c r="J873" s="85"/>
      <c r="K873" s="85"/>
      <c r="L873" s="85"/>
      <c r="M873" s="85"/>
      <c r="N873" s="85"/>
      <c r="O873" s="85"/>
      <c r="P873" s="85"/>
      <c r="Q873" s="85"/>
      <c r="R873" s="85"/>
      <c r="S873" s="85"/>
      <c r="T873" s="85"/>
      <c r="U873" s="85"/>
      <c r="V873" s="85"/>
      <c r="W873" s="85"/>
      <c r="X873" s="85"/>
      <c r="Y873" s="85"/>
      <c r="Z873" s="85"/>
    </row>
    <row r="874" spans="1:26" ht="12.75">
      <c r="A874" s="85"/>
      <c r="B874" s="85"/>
      <c r="C874" s="85"/>
      <c r="D874" s="94"/>
      <c r="E874" s="85"/>
      <c r="F874" s="85"/>
      <c r="G874" s="95"/>
      <c r="H874" s="85"/>
      <c r="I874" s="85"/>
      <c r="J874" s="85"/>
      <c r="K874" s="85"/>
      <c r="L874" s="85"/>
      <c r="M874" s="85"/>
      <c r="N874" s="85"/>
      <c r="O874" s="85"/>
      <c r="P874" s="85"/>
      <c r="Q874" s="85"/>
      <c r="R874" s="85"/>
      <c r="S874" s="85"/>
      <c r="T874" s="85"/>
      <c r="U874" s="85"/>
      <c r="V874" s="85"/>
      <c r="W874" s="85"/>
      <c r="X874" s="85"/>
      <c r="Y874" s="85"/>
      <c r="Z874" s="85"/>
    </row>
    <row r="875" spans="1:26" ht="12.75">
      <c r="A875" s="85"/>
      <c r="B875" s="85"/>
      <c r="C875" s="85"/>
      <c r="D875" s="94"/>
      <c r="E875" s="85"/>
      <c r="F875" s="85"/>
      <c r="G875" s="95"/>
      <c r="H875" s="85"/>
      <c r="I875" s="85"/>
      <c r="J875" s="85"/>
      <c r="K875" s="85"/>
      <c r="L875" s="85"/>
      <c r="M875" s="85"/>
      <c r="N875" s="85"/>
      <c r="O875" s="85"/>
      <c r="P875" s="85"/>
      <c r="Q875" s="85"/>
      <c r="R875" s="85"/>
      <c r="S875" s="85"/>
      <c r="T875" s="85"/>
      <c r="U875" s="85"/>
      <c r="V875" s="85"/>
      <c r="W875" s="85"/>
      <c r="X875" s="85"/>
      <c r="Y875" s="85"/>
      <c r="Z875" s="85"/>
    </row>
    <row r="876" spans="1:26" ht="12.75">
      <c r="A876" s="85"/>
      <c r="B876" s="85"/>
      <c r="C876" s="85"/>
      <c r="D876" s="94"/>
      <c r="E876" s="85"/>
      <c r="F876" s="85"/>
      <c r="G876" s="95"/>
      <c r="H876" s="85"/>
      <c r="I876" s="85"/>
      <c r="J876" s="85"/>
      <c r="K876" s="85"/>
      <c r="L876" s="85"/>
      <c r="M876" s="85"/>
      <c r="N876" s="85"/>
      <c r="O876" s="85"/>
      <c r="P876" s="85"/>
      <c r="Q876" s="85"/>
      <c r="R876" s="85"/>
      <c r="S876" s="85"/>
      <c r="T876" s="85"/>
      <c r="U876" s="85"/>
      <c r="V876" s="85"/>
      <c r="W876" s="85"/>
      <c r="X876" s="85"/>
      <c r="Y876" s="85"/>
      <c r="Z876" s="85"/>
    </row>
    <row r="877" spans="1:26" ht="12.75">
      <c r="A877" s="85"/>
      <c r="B877" s="85"/>
      <c r="C877" s="85"/>
      <c r="D877" s="94"/>
      <c r="E877" s="85"/>
      <c r="F877" s="85"/>
      <c r="G877" s="95"/>
      <c r="H877" s="85"/>
      <c r="I877" s="85"/>
      <c r="J877" s="85"/>
      <c r="K877" s="85"/>
      <c r="L877" s="85"/>
      <c r="M877" s="85"/>
      <c r="N877" s="85"/>
      <c r="O877" s="85"/>
      <c r="P877" s="85"/>
      <c r="Q877" s="85"/>
      <c r="R877" s="85"/>
      <c r="S877" s="85"/>
      <c r="T877" s="85"/>
      <c r="U877" s="85"/>
      <c r="V877" s="85"/>
      <c r="W877" s="85"/>
      <c r="X877" s="85"/>
      <c r="Y877" s="85"/>
      <c r="Z877" s="85"/>
    </row>
    <row r="878" spans="1:26" ht="12.75">
      <c r="A878" s="85"/>
      <c r="B878" s="85"/>
      <c r="C878" s="85"/>
      <c r="D878" s="94"/>
      <c r="E878" s="85"/>
      <c r="F878" s="85"/>
      <c r="G878" s="95"/>
      <c r="H878" s="85"/>
      <c r="I878" s="85"/>
      <c r="J878" s="85"/>
      <c r="K878" s="85"/>
      <c r="L878" s="85"/>
      <c r="M878" s="85"/>
      <c r="N878" s="85"/>
      <c r="O878" s="85"/>
      <c r="P878" s="85"/>
      <c r="Q878" s="85"/>
      <c r="R878" s="85"/>
      <c r="S878" s="85"/>
      <c r="T878" s="85"/>
      <c r="U878" s="85"/>
      <c r="V878" s="85"/>
      <c r="W878" s="85"/>
      <c r="X878" s="85"/>
      <c r="Y878" s="85"/>
      <c r="Z878" s="85"/>
    </row>
    <row r="879" spans="1:26" ht="12.75">
      <c r="A879" s="85"/>
      <c r="B879" s="85"/>
      <c r="C879" s="85"/>
      <c r="D879" s="94"/>
      <c r="E879" s="85"/>
      <c r="F879" s="85"/>
      <c r="G879" s="95"/>
      <c r="H879" s="85"/>
      <c r="I879" s="85"/>
      <c r="J879" s="85"/>
      <c r="K879" s="85"/>
      <c r="L879" s="85"/>
      <c r="M879" s="85"/>
      <c r="N879" s="85"/>
      <c r="O879" s="85"/>
      <c r="P879" s="85"/>
      <c r="Q879" s="85"/>
      <c r="R879" s="85"/>
      <c r="S879" s="85"/>
      <c r="T879" s="85"/>
      <c r="U879" s="85"/>
      <c r="V879" s="85"/>
      <c r="W879" s="85"/>
      <c r="X879" s="85"/>
      <c r="Y879" s="85"/>
      <c r="Z879" s="85"/>
    </row>
    <row r="880" spans="1:26" ht="12.75">
      <c r="A880" s="85"/>
      <c r="B880" s="85"/>
      <c r="C880" s="85"/>
      <c r="D880" s="94"/>
      <c r="E880" s="85"/>
      <c r="F880" s="85"/>
      <c r="G880" s="95"/>
      <c r="H880" s="85"/>
      <c r="I880" s="85"/>
      <c r="J880" s="85"/>
      <c r="K880" s="85"/>
      <c r="L880" s="85"/>
      <c r="M880" s="85"/>
      <c r="N880" s="85"/>
      <c r="O880" s="85"/>
      <c r="P880" s="85"/>
      <c r="Q880" s="85"/>
      <c r="R880" s="85"/>
      <c r="S880" s="85"/>
      <c r="T880" s="85"/>
      <c r="U880" s="85"/>
      <c r="V880" s="85"/>
      <c r="W880" s="85"/>
      <c r="X880" s="85"/>
      <c r="Y880" s="85"/>
      <c r="Z880" s="85"/>
    </row>
    <row r="881" spans="1:26" ht="12.75">
      <c r="A881" s="85"/>
      <c r="B881" s="85"/>
      <c r="C881" s="85"/>
      <c r="D881" s="94"/>
      <c r="E881" s="85"/>
      <c r="F881" s="85"/>
      <c r="G881" s="95"/>
      <c r="H881" s="85"/>
      <c r="I881" s="85"/>
      <c r="J881" s="85"/>
      <c r="K881" s="85"/>
      <c r="L881" s="85"/>
      <c r="M881" s="85"/>
      <c r="N881" s="85"/>
      <c r="O881" s="85"/>
      <c r="P881" s="85"/>
      <c r="Q881" s="85"/>
      <c r="R881" s="85"/>
      <c r="S881" s="85"/>
      <c r="T881" s="85"/>
      <c r="U881" s="85"/>
      <c r="V881" s="85"/>
      <c r="W881" s="85"/>
      <c r="X881" s="85"/>
      <c r="Y881" s="85"/>
      <c r="Z881" s="85"/>
    </row>
    <row r="882" spans="1:26" ht="12.75">
      <c r="A882" s="85"/>
      <c r="B882" s="85"/>
      <c r="C882" s="85"/>
      <c r="D882" s="94"/>
      <c r="E882" s="85"/>
      <c r="F882" s="85"/>
      <c r="G882" s="95"/>
      <c r="H882" s="85"/>
      <c r="I882" s="85"/>
      <c r="J882" s="85"/>
      <c r="K882" s="85"/>
      <c r="L882" s="85"/>
      <c r="M882" s="85"/>
      <c r="N882" s="85"/>
      <c r="O882" s="85"/>
      <c r="P882" s="85"/>
      <c r="Q882" s="85"/>
      <c r="R882" s="85"/>
      <c r="S882" s="85"/>
      <c r="T882" s="85"/>
      <c r="U882" s="85"/>
      <c r="V882" s="85"/>
      <c r="W882" s="85"/>
      <c r="X882" s="85"/>
      <c r="Y882" s="85"/>
      <c r="Z882" s="85"/>
    </row>
    <row r="883" spans="1:26" ht="12.75">
      <c r="A883" s="85"/>
      <c r="B883" s="85"/>
      <c r="C883" s="85"/>
      <c r="D883" s="94"/>
      <c r="E883" s="85"/>
      <c r="F883" s="85"/>
      <c r="G883" s="95"/>
      <c r="H883" s="85"/>
      <c r="I883" s="85"/>
      <c r="J883" s="85"/>
      <c r="K883" s="85"/>
      <c r="L883" s="85"/>
      <c r="M883" s="85"/>
      <c r="N883" s="85"/>
      <c r="O883" s="85"/>
      <c r="P883" s="85"/>
      <c r="Q883" s="85"/>
      <c r="R883" s="85"/>
      <c r="S883" s="85"/>
      <c r="T883" s="85"/>
      <c r="U883" s="85"/>
      <c r="V883" s="85"/>
      <c r="W883" s="85"/>
      <c r="X883" s="85"/>
      <c r="Y883" s="85"/>
      <c r="Z883" s="85"/>
    </row>
    <row r="884" spans="1:26" ht="12.75">
      <c r="A884" s="85"/>
      <c r="B884" s="85"/>
      <c r="C884" s="85"/>
      <c r="D884" s="94"/>
      <c r="E884" s="85"/>
      <c r="F884" s="85"/>
      <c r="G884" s="95"/>
      <c r="H884" s="85"/>
      <c r="I884" s="85"/>
      <c r="J884" s="85"/>
      <c r="K884" s="85"/>
      <c r="L884" s="85"/>
      <c r="M884" s="85"/>
      <c r="N884" s="85"/>
      <c r="O884" s="85"/>
      <c r="P884" s="85"/>
      <c r="Q884" s="85"/>
      <c r="R884" s="85"/>
      <c r="S884" s="85"/>
      <c r="T884" s="85"/>
      <c r="U884" s="85"/>
      <c r="V884" s="85"/>
      <c r="W884" s="85"/>
      <c r="X884" s="85"/>
      <c r="Y884" s="85"/>
      <c r="Z884" s="85"/>
    </row>
    <row r="885" spans="1:26" ht="12.75">
      <c r="A885" s="85"/>
      <c r="B885" s="85"/>
      <c r="C885" s="85"/>
      <c r="D885" s="94"/>
      <c r="E885" s="85"/>
      <c r="F885" s="85"/>
      <c r="G885" s="95"/>
      <c r="H885" s="85"/>
      <c r="I885" s="85"/>
      <c r="J885" s="85"/>
      <c r="K885" s="85"/>
      <c r="L885" s="85"/>
      <c r="M885" s="85"/>
      <c r="N885" s="85"/>
      <c r="O885" s="85"/>
      <c r="P885" s="85"/>
      <c r="Q885" s="85"/>
      <c r="R885" s="85"/>
      <c r="S885" s="85"/>
      <c r="T885" s="85"/>
      <c r="U885" s="85"/>
      <c r="V885" s="85"/>
      <c r="W885" s="85"/>
      <c r="X885" s="85"/>
      <c r="Y885" s="85"/>
      <c r="Z885" s="85"/>
    </row>
    <row r="886" spans="1:26" ht="12.75">
      <c r="A886" s="85"/>
      <c r="B886" s="85"/>
      <c r="C886" s="85"/>
      <c r="D886" s="94"/>
      <c r="E886" s="85"/>
      <c r="F886" s="85"/>
      <c r="G886" s="95"/>
      <c r="H886" s="85"/>
      <c r="I886" s="85"/>
      <c r="J886" s="85"/>
      <c r="K886" s="85"/>
      <c r="L886" s="85"/>
      <c r="M886" s="85"/>
      <c r="N886" s="85"/>
      <c r="O886" s="85"/>
      <c r="P886" s="85"/>
      <c r="Q886" s="85"/>
      <c r="R886" s="85"/>
      <c r="S886" s="85"/>
      <c r="T886" s="85"/>
      <c r="U886" s="85"/>
      <c r="V886" s="85"/>
      <c r="W886" s="85"/>
      <c r="X886" s="85"/>
      <c r="Y886" s="85"/>
      <c r="Z886" s="85"/>
    </row>
    <row r="887" spans="1:26" ht="12.75">
      <c r="A887" s="85"/>
      <c r="B887" s="85"/>
      <c r="C887" s="85"/>
      <c r="D887" s="94"/>
      <c r="E887" s="85"/>
      <c r="F887" s="85"/>
      <c r="G887" s="95"/>
      <c r="H887" s="85"/>
      <c r="I887" s="85"/>
      <c r="J887" s="85"/>
      <c r="K887" s="85"/>
      <c r="L887" s="85"/>
      <c r="M887" s="85"/>
      <c r="N887" s="85"/>
      <c r="O887" s="85"/>
      <c r="P887" s="85"/>
      <c r="Q887" s="85"/>
      <c r="R887" s="85"/>
      <c r="S887" s="85"/>
      <c r="T887" s="85"/>
      <c r="U887" s="85"/>
      <c r="V887" s="85"/>
      <c r="W887" s="85"/>
      <c r="X887" s="85"/>
      <c r="Y887" s="85"/>
      <c r="Z887" s="85"/>
    </row>
    <row r="888" spans="1:26" ht="12.75">
      <c r="A888" s="85"/>
      <c r="B888" s="85"/>
      <c r="C888" s="85"/>
      <c r="D888" s="94"/>
      <c r="E888" s="85"/>
      <c r="F888" s="85"/>
      <c r="G888" s="95"/>
      <c r="H888" s="85"/>
      <c r="I888" s="85"/>
      <c r="J888" s="85"/>
      <c r="K888" s="85"/>
      <c r="L888" s="85"/>
      <c r="M888" s="85"/>
      <c r="N888" s="85"/>
      <c r="O888" s="85"/>
      <c r="P888" s="85"/>
      <c r="Q888" s="85"/>
      <c r="R888" s="85"/>
      <c r="S888" s="85"/>
      <c r="T888" s="85"/>
      <c r="U888" s="85"/>
      <c r="V888" s="85"/>
      <c r="W888" s="85"/>
      <c r="X888" s="85"/>
      <c r="Y888" s="85"/>
      <c r="Z888" s="85"/>
    </row>
    <row r="889" spans="1:26" ht="12.75">
      <c r="A889" s="85"/>
      <c r="B889" s="85"/>
      <c r="C889" s="85"/>
      <c r="D889" s="94"/>
      <c r="E889" s="85"/>
      <c r="F889" s="85"/>
      <c r="G889" s="95"/>
      <c r="H889" s="85"/>
      <c r="I889" s="85"/>
      <c r="J889" s="85"/>
      <c r="K889" s="85"/>
      <c r="L889" s="85"/>
      <c r="M889" s="85"/>
      <c r="N889" s="85"/>
      <c r="O889" s="85"/>
      <c r="P889" s="85"/>
      <c r="Q889" s="85"/>
      <c r="R889" s="85"/>
      <c r="S889" s="85"/>
      <c r="T889" s="85"/>
      <c r="U889" s="85"/>
      <c r="V889" s="85"/>
      <c r="W889" s="85"/>
      <c r="X889" s="85"/>
      <c r="Y889" s="85"/>
      <c r="Z889" s="85"/>
    </row>
    <row r="890" spans="1:26" ht="12.75">
      <c r="A890" s="85"/>
      <c r="B890" s="85"/>
      <c r="C890" s="85"/>
      <c r="D890" s="94"/>
      <c r="E890" s="85"/>
      <c r="F890" s="85"/>
      <c r="G890" s="95"/>
      <c r="H890" s="85"/>
      <c r="I890" s="85"/>
      <c r="J890" s="85"/>
      <c r="K890" s="85"/>
      <c r="L890" s="85"/>
      <c r="M890" s="85"/>
      <c r="N890" s="85"/>
      <c r="O890" s="85"/>
      <c r="P890" s="85"/>
      <c r="Q890" s="85"/>
      <c r="R890" s="85"/>
      <c r="S890" s="85"/>
      <c r="T890" s="85"/>
      <c r="U890" s="85"/>
      <c r="V890" s="85"/>
      <c r="W890" s="85"/>
      <c r="X890" s="85"/>
      <c r="Y890" s="85"/>
      <c r="Z890" s="85"/>
    </row>
    <row r="891" spans="1:26" ht="12.75">
      <c r="A891" s="85"/>
      <c r="B891" s="85"/>
      <c r="C891" s="85"/>
      <c r="D891" s="94"/>
      <c r="E891" s="85"/>
      <c r="F891" s="85"/>
      <c r="G891" s="95"/>
      <c r="H891" s="85"/>
      <c r="I891" s="85"/>
      <c r="J891" s="85"/>
      <c r="K891" s="85"/>
      <c r="L891" s="85"/>
      <c r="M891" s="85"/>
      <c r="N891" s="85"/>
      <c r="O891" s="85"/>
      <c r="P891" s="85"/>
      <c r="Q891" s="85"/>
      <c r="R891" s="85"/>
      <c r="S891" s="85"/>
      <c r="T891" s="85"/>
      <c r="U891" s="85"/>
      <c r="V891" s="85"/>
      <c r="W891" s="85"/>
      <c r="X891" s="85"/>
      <c r="Y891" s="85"/>
      <c r="Z891" s="85"/>
    </row>
    <row r="892" spans="1:26" ht="12.75">
      <c r="A892" s="85"/>
      <c r="B892" s="85"/>
      <c r="C892" s="85"/>
      <c r="D892" s="94"/>
      <c r="E892" s="85"/>
      <c r="F892" s="85"/>
      <c r="G892" s="95"/>
      <c r="H892" s="85"/>
      <c r="I892" s="85"/>
      <c r="J892" s="85"/>
      <c r="K892" s="85"/>
      <c r="L892" s="85"/>
      <c r="M892" s="85"/>
      <c r="N892" s="85"/>
      <c r="O892" s="85"/>
      <c r="P892" s="85"/>
      <c r="Q892" s="85"/>
      <c r="R892" s="85"/>
      <c r="S892" s="85"/>
      <c r="T892" s="85"/>
      <c r="U892" s="85"/>
      <c r="V892" s="85"/>
      <c r="W892" s="85"/>
      <c r="X892" s="85"/>
      <c r="Y892" s="85"/>
      <c r="Z892" s="85"/>
    </row>
    <row r="893" spans="1:26" ht="12.75">
      <c r="A893" s="85"/>
      <c r="B893" s="85"/>
      <c r="C893" s="85"/>
      <c r="D893" s="94"/>
      <c r="E893" s="85"/>
      <c r="F893" s="85"/>
      <c r="G893" s="95"/>
      <c r="H893" s="85"/>
      <c r="I893" s="85"/>
      <c r="J893" s="85"/>
      <c r="K893" s="85"/>
      <c r="L893" s="85"/>
      <c r="M893" s="85"/>
      <c r="N893" s="85"/>
      <c r="O893" s="85"/>
      <c r="P893" s="85"/>
      <c r="Q893" s="85"/>
      <c r="R893" s="85"/>
      <c r="S893" s="85"/>
      <c r="T893" s="85"/>
      <c r="U893" s="85"/>
      <c r="V893" s="85"/>
      <c r="W893" s="85"/>
      <c r="X893" s="85"/>
      <c r="Y893" s="85"/>
      <c r="Z893" s="85"/>
    </row>
    <row r="894" spans="1:26" ht="12.75">
      <c r="A894" s="85"/>
      <c r="B894" s="85"/>
      <c r="C894" s="85"/>
      <c r="D894" s="94"/>
      <c r="E894" s="85"/>
      <c r="F894" s="85"/>
      <c r="G894" s="95"/>
      <c r="H894" s="85"/>
      <c r="I894" s="85"/>
      <c r="J894" s="85"/>
      <c r="K894" s="85"/>
      <c r="L894" s="85"/>
      <c r="M894" s="85"/>
      <c r="N894" s="85"/>
      <c r="O894" s="85"/>
      <c r="P894" s="85"/>
      <c r="Q894" s="85"/>
      <c r="R894" s="85"/>
      <c r="S894" s="85"/>
      <c r="T894" s="85"/>
      <c r="U894" s="85"/>
      <c r="V894" s="85"/>
      <c r="W894" s="85"/>
      <c r="X894" s="85"/>
      <c r="Y894" s="85"/>
      <c r="Z894" s="85"/>
    </row>
    <row r="895" spans="1:26" ht="12.75">
      <c r="A895" s="85"/>
      <c r="B895" s="85"/>
      <c r="C895" s="85"/>
      <c r="D895" s="94"/>
      <c r="E895" s="85"/>
      <c r="F895" s="85"/>
      <c r="G895" s="95"/>
      <c r="H895" s="85"/>
      <c r="I895" s="85"/>
      <c r="J895" s="85"/>
      <c r="K895" s="85"/>
      <c r="L895" s="85"/>
      <c r="M895" s="85"/>
      <c r="N895" s="85"/>
      <c r="O895" s="85"/>
      <c r="P895" s="85"/>
      <c r="Q895" s="85"/>
      <c r="R895" s="85"/>
      <c r="S895" s="85"/>
      <c r="T895" s="85"/>
      <c r="U895" s="85"/>
      <c r="V895" s="85"/>
      <c r="W895" s="85"/>
      <c r="X895" s="85"/>
      <c r="Y895" s="85"/>
      <c r="Z895" s="85"/>
    </row>
    <row r="896" spans="1:26" ht="12.75">
      <c r="A896" s="85"/>
      <c r="B896" s="85"/>
      <c r="C896" s="85"/>
      <c r="D896" s="94"/>
      <c r="E896" s="85"/>
      <c r="F896" s="85"/>
      <c r="G896" s="95"/>
      <c r="H896" s="85"/>
      <c r="I896" s="85"/>
      <c r="J896" s="85"/>
      <c r="K896" s="85"/>
      <c r="L896" s="85"/>
      <c r="M896" s="85"/>
      <c r="N896" s="85"/>
      <c r="O896" s="85"/>
      <c r="P896" s="85"/>
      <c r="Q896" s="85"/>
      <c r="R896" s="85"/>
      <c r="S896" s="85"/>
      <c r="T896" s="85"/>
      <c r="U896" s="85"/>
      <c r="V896" s="85"/>
      <c r="W896" s="85"/>
      <c r="X896" s="85"/>
      <c r="Y896" s="85"/>
      <c r="Z896" s="85"/>
    </row>
    <row r="897" spans="1:26" ht="12.75">
      <c r="A897" s="85"/>
      <c r="B897" s="85"/>
      <c r="C897" s="85"/>
      <c r="D897" s="94"/>
      <c r="E897" s="85"/>
      <c r="F897" s="85"/>
      <c r="G897" s="95"/>
      <c r="H897" s="85"/>
      <c r="I897" s="85"/>
      <c r="J897" s="85"/>
      <c r="K897" s="85"/>
      <c r="L897" s="85"/>
      <c r="M897" s="85"/>
      <c r="N897" s="85"/>
      <c r="O897" s="85"/>
      <c r="P897" s="85"/>
      <c r="Q897" s="85"/>
      <c r="R897" s="85"/>
      <c r="S897" s="85"/>
      <c r="T897" s="85"/>
      <c r="U897" s="85"/>
      <c r="V897" s="85"/>
      <c r="W897" s="85"/>
      <c r="X897" s="85"/>
      <c r="Y897" s="85"/>
      <c r="Z897" s="85"/>
    </row>
    <row r="898" spans="1:26" ht="12.75">
      <c r="A898" s="85"/>
      <c r="B898" s="85"/>
      <c r="C898" s="85"/>
      <c r="D898" s="94"/>
      <c r="E898" s="85"/>
      <c r="F898" s="85"/>
      <c r="G898" s="95"/>
      <c r="H898" s="85"/>
      <c r="I898" s="85"/>
      <c r="J898" s="85"/>
      <c r="K898" s="85"/>
      <c r="L898" s="85"/>
      <c r="M898" s="85"/>
      <c r="N898" s="85"/>
      <c r="O898" s="85"/>
      <c r="P898" s="85"/>
      <c r="Q898" s="85"/>
      <c r="R898" s="85"/>
      <c r="S898" s="85"/>
      <c r="T898" s="85"/>
      <c r="U898" s="85"/>
      <c r="V898" s="85"/>
      <c r="W898" s="85"/>
      <c r="X898" s="85"/>
      <c r="Y898" s="85"/>
      <c r="Z898" s="85"/>
    </row>
    <row r="899" spans="1:26" ht="12.75">
      <c r="A899" s="85"/>
      <c r="B899" s="85"/>
      <c r="C899" s="85"/>
      <c r="D899" s="94"/>
      <c r="E899" s="85"/>
      <c r="F899" s="85"/>
      <c r="G899" s="95"/>
      <c r="H899" s="85"/>
      <c r="I899" s="85"/>
      <c r="J899" s="85"/>
      <c r="K899" s="85"/>
      <c r="L899" s="85"/>
      <c r="M899" s="85"/>
      <c r="N899" s="85"/>
      <c r="O899" s="85"/>
      <c r="P899" s="85"/>
      <c r="Q899" s="85"/>
      <c r="R899" s="85"/>
      <c r="S899" s="85"/>
      <c r="T899" s="85"/>
      <c r="U899" s="85"/>
      <c r="V899" s="85"/>
      <c r="W899" s="85"/>
      <c r="X899" s="85"/>
      <c r="Y899" s="85"/>
      <c r="Z899" s="85"/>
    </row>
    <row r="900" spans="1:26" ht="12.75">
      <c r="A900" s="85"/>
      <c r="B900" s="85"/>
      <c r="C900" s="85"/>
      <c r="D900" s="94"/>
      <c r="E900" s="85"/>
      <c r="F900" s="85"/>
      <c r="G900" s="95"/>
      <c r="H900" s="85"/>
      <c r="I900" s="85"/>
      <c r="J900" s="85"/>
      <c r="K900" s="85"/>
      <c r="L900" s="85"/>
      <c r="M900" s="85"/>
      <c r="N900" s="85"/>
      <c r="O900" s="85"/>
      <c r="P900" s="85"/>
      <c r="Q900" s="85"/>
      <c r="R900" s="85"/>
      <c r="S900" s="85"/>
      <c r="T900" s="85"/>
      <c r="U900" s="85"/>
      <c r="V900" s="85"/>
      <c r="W900" s="85"/>
      <c r="X900" s="85"/>
      <c r="Y900" s="85"/>
      <c r="Z900" s="85"/>
    </row>
    <row r="901" spans="1:26" ht="12.75">
      <c r="A901" s="85"/>
      <c r="B901" s="85"/>
      <c r="C901" s="85"/>
      <c r="D901" s="94"/>
      <c r="E901" s="85"/>
      <c r="F901" s="85"/>
      <c r="G901" s="95"/>
      <c r="H901" s="85"/>
      <c r="I901" s="85"/>
      <c r="J901" s="85"/>
      <c r="K901" s="85"/>
      <c r="L901" s="85"/>
      <c r="M901" s="85"/>
      <c r="N901" s="85"/>
      <c r="O901" s="85"/>
      <c r="P901" s="85"/>
      <c r="Q901" s="85"/>
      <c r="R901" s="85"/>
      <c r="S901" s="85"/>
      <c r="T901" s="85"/>
      <c r="U901" s="85"/>
      <c r="V901" s="85"/>
      <c r="W901" s="85"/>
      <c r="X901" s="85"/>
      <c r="Y901" s="85"/>
      <c r="Z901" s="85"/>
    </row>
    <row r="902" spans="1:26" ht="12.75">
      <c r="A902" s="85"/>
      <c r="B902" s="85"/>
      <c r="C902" s="85"/>
      <c r="D902" s="94"/>
      <c r="E902" s="85"/>
      <c r="F902" s="85"/>
      <c r="G902" s="95"/>
      <c r="H902" s="85"/>
      <c r="I902" s="85"/>
      <c r="J902" s="85"/>
      <c r="K902" s="85"/>
      <c r="L902" s="85"/>
      <c r="M902" s="85"/>
      <c r="N902" s="85"/>
      <c r="O902" s="85"/>
      <c r="P902" s="85"/>
      <c r="Q902" s="85"/>
      <c r="R902" s="85"/>
      <c r="S902" s="85"/>
      <c r="T902" s="85"/>
      <c r="U902" s="85"/>
      <c r="V902" s="85"/>
      <c r="W902" s="85"/>
      <c r="X902" s="85"/>
      <c r="Y902" s="85"/>
      <c r="Z902" s="85"/>
    </row>
    <row r="903" spans="1:26" ht="12.75">
      <c r="A903" s="85"/>
      <c r="B903" s="85"/>
      <c r="C903" s="85"/>
      <c r="D903" s="94"/>
      <c r="E903" s="85"/>
      <c r="F903" s="85"/>
      <c r="G903" s="95"/>
      <c r="H903" s="85"/>
      <c r="I903" s="85"/>
      <c r="J903" s="85"/>
      <c r="K903" s="85"/>
      <c r="L903" s="85"/>
      <c r="M903" s="85"/>
      <c r="N903" s="85"/>
      <c r="O903" s="85"/>
      <c r="P903" s="85"/>
      <c r="Q903" s="85"/>
      <c r="R903" s="85"/>
      <c r="S903" s="85"/>
      <c r="T903" s="85"/>
      <c r="U903" s="85"/>
      <c r="V903" s="85"/>
      <c r="W903" s="85"/>
      <c r="X903" s="85"/>
      <c r="Y903" s="85"/>
      <c r="Z903" s="85"/>
    </row>
    <row r="904" spans="1:26" ht="12.75">
      <c r="A904" s="85"/>
      <c r="B904" s="85"/>
      <c r="C904" s="85"/>
      <c r="D904" s="94"/>
      <c r="E904" s="85"/>
      <c r="F904" s="85"/>
      <c r="G904" s="95"/>
      <c r="H904" s="85"/>
      <c r="I904" s="85"/>
      <c r="J904" s="85"/>
      <c r="K904" s="85"/>
      <c r="L904" s="85"/>
      <c r="M904" s="85"/>
      <c r="N904" s="85"/>
      <c r="O904" s="85"/>
      <c r="P904" s="85"/>
      <c r="Q904" s="85"/>
      <c r="R904" s="85"/>
      <c r="S904" s="85"/>
      <c r="T904" s="85"/>
      <c r="U904" s="85"/>
      <c r="V904" s="85"/>
      <c r="W904" s="85"/>
      <c r="X904" s="85"/>
      <c r="Y904" s="85"/>
      <c r="Z904" s="85"/>
    </row>
    <row r="905" spans="1:26" ht="12.75">
      <c r="A905" s="85"/>
      <c r="B905" s="85"/>
      <c r="C905" s="85"/>
      <c r="D905" s="94"/>
      <c r="E905" s="85"/>
      <c r="F905" s="85"/>
      <c r="G905" s="95"/>
      <c r="H905" s="85"/>
      <c r="I905" s="85"/>
      <c r="J905" s="85"/>
      <c r="K905" s="85"/>
      <c r="L905" s="85"/>
      <c r="M905" s="85"/>
      <c r="N905" s="85"/>
      <c r="O905" s="85"/>
      <c r="P905" s="85"/>
      <c r="Q905" s="85"/>
      <c r="R905" s="85"/>
      <c r="S905" s="85"/>
      <c r="T905" s="85"/>
      <c r="U905" s="85"/>
      <c r="V905" s="85"/>
      <c r="W905" s="85"/>
      <c r="X905" s="85"/>
      <c r="Y905" s="85"/>
      <c r="Z905" s="85"/>
    </row>
    <row r="906" spans="1:26" ht="12.75">
      <c r="A906" s="85"/>
      <c r="B906" s="85"/>
      <c r="C906" s="85"/>
      <c r="D906" s="94"/>
      <c r="E906" s="85"/>
      <c r="F906" s="85"/>
      <c r="G906" s="95"/>
      <c r="H906" s="85"/>
      <c r="I906" s="85"/>
      <c r="J906" s="85"/>
      <c r="K906" s="85"/>
      <c r="L906" s="85"/>
      <c r="M906" s="85"/>
      <c r="N906" s="85"/>
      <c r="O906" s="85"/>
      <c r="P906" s="85"/>
      <c r="Q906" s="85"/>
      <c r="R906" s="85"/>
      <c r="S906" s="85"/>
      <c r="T906" s="85"/>
      <c r="U906" s="85"/>
      <c r="V906" s="85"/>
      <c r="W906" s="85"/>
      <c r="X906" s="85"/>
      <c r="Y906" s="85"/>
      <c r="Z906" s="85"/>
    </row>
    <row r="907" spans="1:26" ht="12.75">
      <c r="A907" s="85"/>
      <c r="B907" s="85"/>
      <c r="C907" s="85"/>
      <c r="D907" s="94"/>
      <c r="E907" s="85"/>
      <c r="F907" s="85"/>
      <c r="G907" s="95"/>
      <c r="H907" s="85"/>
      <c r="I907" s="85"/>
      <c r="J907" s="85"/>
      <c r="K907" s="85"/>
      <c r="L907" s="85"/>
      <c r="M907" s="85"/>
      <c r="N907" s="85"/>
      <c r="O907" s="85"/>
      <c r="P907" s="85"/>
      <c r="Q907" s="85"/>
      <c r="R907" s="85"/>
      <c r="S907" s="85"/>
      <c r="T907" s="85"/>
      <c r="U907" s="85"/>
      <c r="V907" s="85"/>
      <c r="W907" s="85"/>
      <c r="X907" s="85"/>
      <c r="Y907" s="85"/>
      <c r="Z907" s="85"/>
    </row>
    <row r="908" spans="1:26" ht="12.75">
      <c r="A908" s="85"/>
      <c r="B908" s="85"/>
      <c r="C908" s="85"/>
      <c r="D908" s="94"/>
      <c r="E908" s="85"/>
      <c r="F908" s="85"/>
      <c r="G908" s="95"/>
      <c r="H908" s="85"/>
      <c r="I908" s="85"/>
      <c r="J908" s="85"/>
      <c r="K908" s="85"/>
      <c r="L908" s="85"/>
      <c r="M908" s="85"/>
      <c r="N908" s="85"/>
      <c r="O908" s="85"/>
      <c r="P908" s="85"/>
      <c r="Q908" s="85"/>
      <c r="R908" s="85"/>
      <c r="S908" s="85"/>
      <c r="T908" s="85"/>
      <c r="U908" s="85"/>
      <c r="V908" s="85"/>
      <c r="W908" s="85"/>
      <c r="X908" s="85"/>
      <c r="Y908" s="85"/>
      <c r="Z908" s="85"/>
    </row>
    <row r="909" spans="1:26" ht="12.75">
      <c r="A909" s="85"/>
      <c r="B909" s="85"/>
      <c r="C909" s="85"/>
      <c r="D909" s="94"/>
      <c r="E909" s="85"/>
      <c r="F909" s="85"/>
      <c r="G909" s="95"/>
      <c r="H909" s="85"/>
      <c r="I909" s="85"/>
      <c r="J909" s="85"/>
      <c r="K909" s="85"/>
      <c r="L909" s="85"/>
      <c r="M909" s="85"/>
      <c r="N909" s="85"/>
      <c r="O909" s="85"/>
      <c r="P909" s="85"/>
      <c r="Q909" s="85"/>
      <c r="R909" s="85"/>
      <c r="S909" s="85"/>
      <c r="T909" s="85"/>
      <c r="U909" s="85"/>
      <c r="V909" s="85"/>
      <c r="W909" s="85"/>
      <c r="X909" s="85"/>
      <c r="Y909" s="85"/>
      <c r="Z909" s="85"/>
    </row>
    <row r="910" spans="1:26" ht="12.75">
      <c r="A910" s="85"/>
      <c r="B910" s="85"/>
      <c r="C910" s="85"/>
      <c r="D910" s="94"/>
      <c r="E910" s="85"/>
      <c r="F910" s="85"/>
      <c r="G910" s="95"/>
      <c r="H910" s="85"/>
      <c r="I910" s="85"/>
      <c r="J910" s="85"/>
      <c r="K910" s="85"/>
      <c r="L910" s="85"/>
      <c r="M910" s="85"/>
      <c r="N910" s="85"/>
      <c r="O910" s="85"/>
      <c r="P910" s="85"/>
      <c r="Q910" s="85"/>
      <c r="R910" s="85"/>
      <c r="S910" s="85"/>
      <c r="T910" s="85"/>
      <c r="U910" s="85"/>
      <c r="V910" s="85"/>
      <c r="W910" s="85"/>
      <c r="X910" s="85"/>
      <c r="Y910" s="85"/>
      <c r="Z910" s="85"/>
    </row>
    <row r="911" spans="1:26" ht="12.75">
      <c r="A911" s="85"/>
      <c r="B911" s="85"/>
      <c r="C911" s="85"/>
      <c r="D911" s="94"/>
      <c r="E911" s="85"/>
      <c r="F911" s="85"/>
      <c r="G911" s="95"/>
      <c r="H911" s="85"/>
      <c r="I911" s="85"/>
      <c r="J911" s="85"/>
      <c r="K911" s="85"/>
      <c r="L911" s="85"/>
      <c r="M911" s="85"/>
      <c r="N911" s="85"/>
      <c r="O911" s="85"/>
      <c r="P911" s="85"/>
      <c r="Q911" s="85"/>
      <c r="R911" s="85"/>
      <c r="S911" s="85"/>
      <c r="T911" s="85"/>
      <c r="U911" s="85"/>
      <c r="V911" s="85"/>
      <c r="W911" s="85"/>
      <c r="X911" s="85"/>
      <c r="Y911" s="85"/>
      <c r="Z911" s="85"/>
    </row>
    <row r="912" spans="1:26" ht="12.75">
      <c r="A912" s="85"/>
      <c r="B912" s="85"/>
      <c r="C912" s="85"/>
      <c r="D912" s="94"/>
      <c r="E912" s="85"/>
      <c r="F912" s="85"/>
      <c r="G912" s="95"/>
      <c r="H912" s="85"/>
      <c r="I912" s="85"/>
      <c r="J912" s="85"/>
      <c r="K912" s="85"/>
      <c r="L912" s="85"/>
      <c r="M912" s="85"/>
      <c r="N912" s="85"/>
      <c r="O912" s="85"/>
      <c r="P912" s="85"/>
      <c r="Q912" s="85"/>
      <c r="R912" s="85"/>
      <c r="S912" s="85"/>
      <c r="T912" s="85"/>
      <c r="U912" s="85"/>
      <c r="V912" s="85"/>
      <c r="W912" s="85"/>
      <c r="X912" s="85"/>
      <c r="Y912" s="85"/>
      <c r="Z912" s="85"/>
    </row>
    <row r="913" spans="1:26" ht="12.75">
      <c r="A913" s="85"/>
      <c r="B913" s="85"/>
      <c r="C913" s="85"/>
      <c r="D913" s="94"/>
      <c r="E913" s="85"/>
      <c r="F913" s="85"/>
      <c r="G913" s="95"/>
      <c r="H913" s="85"/>
      <c r="I913" s="85"/>
      <c r="J913" s="85"/>
      <c r="K913" s="85"/>
      <c r="L913" s="85"/>
      <c r="M913" s="85"/>
      <c r="N913" s="85"/>
      <c r="O913" s="85"/>
      <c r="P913" s="85"/>
      <c r="Q913" s="85"/>
      <c r="R913" s="85"/>
      <c r="S913" s="85"/>
      <c r="T913" s="85"/>
      <c r="U913" s="85"/>
      <c r="V913" s="85"/>
      <c r="W913" s="85"/>
      <c r="X913" s="85"/>
      <c r="Y913" s="85"/>
      <c r="Z913" s="85"/>
    </row>
    <row r="914" spans="1:26" ht="12.75">
      <c r="A914" s="85"/>
      <c r="B914" s="85"/>
      <c r="C914" s="85"/>
      <c r="D914" s="94"/>
      <c r="E914" s="85"/>
      <c r="F914" s="85"/>
      <c r="G914" s="95"/>
      <c r="H914" s="85"/>
      <c r="I914" s="85"/>
      <c r="J914" s="85"/>
      <c r="K914" s="85"/>
      <c r="L914" s="85"/>
      <c r="M914" s="85"/>
      <c r="N914" s="85"/>
      <c r="O914" s="85"/>
      <c r="P914" s="85"/>
      <c r="Q914" s="85"/>
      <c r="R914" s="85"/>
      <c r="S914" s="85"/>
      <c r="T914" s="85"/>
      <c r="U914" s="85"/>
      <c r="V914" s="85"/>
      <c r="W914" s="85"/>
      <c r="X914" s="85"/>
      <c r="Y914" s="85"/>
      <c r="Z914" s="85"/>
    </row>
    <row r="915" spans="1:26" ht="12.75">
      <c r="A915" s="85"/>
      <c r="B915" s="85"/>
      <c r="C915" s="85"/>
      <c r="D915" s="94"/>
      <c r="E915" s="85"/>
      <c r="F915" s="85"/>
      <c r="G915" s="95"/>
      <c r="H915" s="85"/>
      <c r="I915" s="85"/>
      <c r="J915" s="85"/>
      <c r="K915" s="85"/>
      <c r="L915" s="85"/>
      <c r="M915" s="85"/>
      <c r="N915" s="85"/>
      <c r="O915" s="85"/>
      <c r="P915" s="85"/>
      <c r="Q915" s="85"/>
      <c r="R915" s="85"/>
      <c r="S915" s="85"/>
      <c r="T915" s="85"/>
      <c r="U915" s="85"/>
      <c r="V915" s="85"/>
      <c r="W915" s="85"/>
      <c r="X915" s="85"/>
      <c r="Y915" s="85"/>
      <c r="Z915" s="85"/>
    </row>
    <row r="916" spans="1:26" ht="12.75">
      <c r="A916" s="85"/>
      <c r="B916" s="85"/>
      <c r="C916" s="85"/>
      <c r="D916" s="94"/>
      <c r="E916" s="85"/>
      <c r="F916" s="85"/>
      <c r="G916" s="95"/>
      <c r="H916" s="85"/>
      <c r="I916" s="85"/>
      <c r="J916" s="85"/>
      <c r="K916" s="85"/>
      <c r="L916" s="85"/>
      <c r="M916" s="85"/>
      <c r="N916" s="85"/>
      <c r="O916" s="85"/>
      <c r="P916" s="85"/>
      <c r="Q916" s="85"/>
      <c r="R916" s="85"/>
      <c r="S916" s="85"/>
      <c r="T916" s="85"/>
      <c r="U916" s="85"/>
      <c r="V916" s="85"/>
      <c r="W916" s="85"/>
      <c r="X916" s="85"/>
      <c r="Y916" s="85"/>
      <c r="Z916" s="85"/>
    </row>
    <row r="917" spans="1:26" ht="12.75">
      <c r="A917" s="85"/>
      <c r="B917" s="85"/>
      <c r="C917" s="85"/>
      <c r="D917" s="94"/>
      <c r="E917" s="85"/>
      <c r="F917" s="85"/>
      <c r="G917" s="95"/>
      <c r="H917" s="85"/>
      <c r="I917" s="85"/>
      <c r="J917" s="85"/>
      <c r="K917" s="85"/>
      <c r="L917" s="85"/>
      <c r="M917" s="85"/>
      <c r="N917" s="85"/>
      <c r="O917" s="85"/>
      <c r="P917" s="85"/>
      <c r="Q917" s="85"/>
      <c r="R917" s="85"/>
      <c r="S917" s="85"/>
      <c r="T917" s="85"/>
      <c r="U917" s="85"/>
      <c r="V917" s="85"/>
      <c r="W917" s="85"/>
      <c r="X917" s="85"/>
      <c r="Y917" s="85"/>
      <c r="Z917" s="85"/>
    </row>
    <row r="918" spans="1:26" ht="12.75">
      <c r="A918" s="85"/>
      <c r="B918" s="85"/>
      <c r="C918" s="85"/>
      <c r="D918" s="94"/>
      <c r="E918" s="85"/>
      <c r="F918" s="85"/>
      <c r="G918" s="95"/>
      <c r="H918" s="85"/>
      <c r="I918" s="85"/>
      <c r="J918" s="85"/>
      <c r="K918" s="85"/>
      <c r="L918" s="85"/>
      <c r="M918" s="85"/>
      <c r="N918" s="85"/>
      <c r="O918" s="85"/>
      <c r="P918" s="85"/>
      <c r="Q918" s="85"/>
      <c r="R918" s="85"/>
      <c r="S918" s="85"/>
      <c r="T918" s="85"/>
      <c r="U918" s="85"/>
      <c r="V918" s="85"/>
      <c r="W918" s="85"/>
      <c r="X918" s="85"/>
      <c r="Y918" s="85"/>
      <c r="Z918" s="85"/>
    </row>
    <row r="919" spans="1:26" ht="12.75">
      <c r="A919" s="85"/>
      <c r="B919" s="85"/>
      <c r="C919" s="85"/>
      <c r="D919" s="94"/>
      <c r="E919" s="85"/>
      <c r="F919" s="85"/>
      <c r="G919" s="95"/>
      <c r="H919" s="85"/>
      <c r="I919" s="85"/>
      <c r="J919" s="85"/>
      <c r="K919" s="85"/>
      <c r="L919" s="85"/>
      <c r="M919" s="85"/>
      <c r="N919" s="85"/>
      <c r="O919" s="85"/>
      <c r="P919" s="85"/>
      <c r="Q919" s="85"/>
      <c r="R919" s="85"/>
      <c r="S919" s="85"/>
      <c r="T919" s="85"/>
      <c r="U919" s="85"/>
      <c r="V919" s="85"/>
      <c r="W919" s="85"/>
      <c r="X919" s="85"/>
      <c r="Y919" s="85"/>
      <c r="Z919" s="85"/>
    </row>
    <row r="920" spans="1:26" ht="12.75">
      <c r="A920" s="85"/>
      <c r="B920" s="85"/>
      <c r="C920" s="85"/>
      <c r="D920" s="94"/>
      <c r="E920" s="85"/>
      <c r="F920" s="85"/>
      <c r="G920" s="95"/>
      <c r="H920" s="85"/>
      <c r="I920" s="85"/>
      <c r="J920" s="85"/>
      <c r="K920" s="85"/>
      <c r="L920" s="85"/>
      <c r="M920" s="85"/>
      <c r="N920" s="85"/>
      <c r="O920" s="85"/>
      <c r="P920" s="85"/>
      <c r="Q920" s="85"/>
      <c r="R920" s="85"/>
      <c r="S920" s="85"/>
      <c r="T920" s="85"/>
      <c r="U920" s="85"/>
      <c r="V920" s="85"/>
      <c r="W920" s="85"/>
      <c r="X920" s="85"/>
      <c r="Y920" s="85"/>
      <c r="Z920" s="85"/>
    </row>
    <row r="921" spans="1:26" ht="12.75">
      <c r="A921" s="85"/>
      <c r="B921" s="85"/>
      <c r="C921" s="85"/>
      <c r="D921" s="94"/>
      <c r="E921" s="85"/>
      <c r="F921" s="85"/>
      <c r="G921" s="95"/>
      <c r="H921" s="85"/>
      <c r="I921" s="85"/>
      <c r="J921" s="85"/>
      <c r="K921" s="85"/>
      <c r="L921" s="85"/>
      <c r="M921" s="85"/>
      <c r="N921" s="85"/>
      <c r="O921" s="85"/>
      <c r="P921" s="85"/>
      <c r="Q921" s="85"/>
      <c r="R921" s="85"/>
      <c r="S921" s="85"/>
      <c r="T921" s="85"/>
      <c r="U921" s="85"/>
      <c r="V921" s="85"/>
      <c r="W921" s="85"/>
      <c r="X921" s="85"/>
      <c r="Y921" s="85"/>
      <c r="Z921" s="85"/>
    </row>
    <row r="922" spans="1:26" ht="12.75">
      <c r="A922" s="85"/>
      <c r="B922" s="85"/>
      <c r="C922" s="85"/>
      <c r="D922" s="94"/>
      <c r="E922" s="85"/>
      <c r="F922" s="85"/>
      <c r="G922" s="95"/>
      <c r="H922" s="85"/>
      <c r="I922" s="85"/>
      <c r="J922" s="85"/>
      <c r="K922" s="85"/>
      <c r="L922" s="85"/>
      <c r="M922" s="85"/>
      <c r="N922" s="85"/>
      <c r="O922" s="85"/>
      <c r="P922" s="85"/>
      <c r="Q922" s="85"/>
      <c r="R922" s="85"/>
      <c r="S922" s="85"/>
      <c r="T922" s="85"/>
      <c r="U922" s="85"/>
      <c r="V922" s="85"/>
      <c r="W922" s="85"/>
      <c r="X922" s="85"/>
      <c r="Y922" s="85"/>
      <c r="Z922" s="85"/>
    </row>
    <row r="923" spans="1:26" ht="12.75">
      <c r="A923" s="85"/>
      <c r="B923" s="85"/>
      <c r="C923" s="85"/>
      <c r="D923" s="94"/>
      <c r="E923" s="85"/>
      <c r="F923" s="85"/>
      <c r="G923" s="95"/>
      <c r="H923" s="85"/>
      <c r="I923" s="85"/>
      <c r="J923" s="85"/>
      <c r="K923" s="85"/>
      <c r="L923" s="85"/>
      <c r="M923" s="85"/>
      <c r="N923" s="85"/>
      <c r="O923" s="85"/>
      <c r="P923" s="85"/>
      <c r="Q923" s="85"/>
      <c r="R923" s="85"/>
      <c r="S923" s="85"/>
      <c r="T923" s="85"/>
      <c r="U923" s="85"/>
      <c r="V923" s="85"/>
      <c r="W923" s="85"/>
      <c r="X923" s="85"/>
      <c r="Y923" s="85"/>
      <c r="Z923" s="85"/>
    </row>
    <row r="924" spans="1:26" ht="12.75">
      <c r="A924" s="85"/>
      <c r="B924" s="85"/>
      <c r="C924" s="85"/>
      <c r="D924" s="94"/>
      <c r="E924" s="85"/>
      <c r="F924" s="85"/>
      <c r="G924" s="95"/>
      <c r="H924" s="85"/>
      <c r="I924" s="85"/>
      <c r="J924" s="85"/>
      <c r="K924" s="85"/>
      <c r="L924" s="85"/>
      <c r="M924" s="85"/>
      <c r="N924" s="85"/>
      <c r="O924" s="85"/>
      <c r="P924" s="85"/>
      <c r="Q924" s="85"/>
      <c r="R924" s="85"/>
      <c r="S924" s="85"/>
      <c r="T924" s="85"/>
      <c r="U924" s="85"/>
      <c r="V924" s="85"/>
      <c r="W924" s="85"/>
      <c r="X924" s="85"/>
      <c r="Y924" s="85"/>
      <c r="Z924" s="85"/>
    </row>
    <row r="925" spans="1:26" ht="12.75">
      <c r="A925" s="85"/>
      <c r="B925" s="85"/>
      <c r="C925" s="85"/>
      <c r="D925" s="94"/>
      <c r="E925" s="85"/>
      <c r="F925" s="85"/>
      <c r="G925" s="95"/>
      <c r="H925" s="85"/>
      <c r="I925" s="85"/>
      <c r="J925" s="85"/>
      <c r="K925" s="85"/>
      <c r="L925" s="85"/>
      <c r="M925" s="85"/>
      <c r="N925" s="85"/>
      <c r="O925" s="85"/>
      <c r="P925" s="85"/>
      <c r="Q925" s="85"/>
      <c r="R925" s="85"/>
      <c r="S925" s="85"/>
      <c r="T925" s="85"/>
      <c r="U925" s="85"/>
      <c r="V925" s="85"/>
      <c r="W925" s="85"/>
      <c r="X925" s="85"/>
      <c r="Y925" s="85"/>
      <c r="Z925" s="85"/>
    </row>
    <row r="926" spans="1:26" ht="12.75">
      <c r="A926" s="85"/>
      <c r="B926" s="85"/>
      <c r="C926" s="85"/>
      <c r="D926" s="94"/>
      <c r="E926" s="85"/>
      <c r="F926" s="85"/>
      <c r="G926" s="95"/>
      <c r="H926" s="85"/>
      <c r="I926" s="85"/>
      <c r="J926" s="85"/>
      <c r="K926" s="85"/>
      <c r="L926" s="85"/>
      <c r="M926" s="85"/>
      <c r="N926" s="85"/>
      <c r="O926" s="85"/>
      <c r="P926" s="85"/>
      <c r="Q926" s="85"/>
      <c r="R926" s="85"/>
      <c r="S926" s="85"/>
      <c r="T926" s="85"/>
      <c r="U926" s="85"/>
      <c r="V926" s="85"/>
      <c r="W926" s="85"/>
      <c r="X926" s="85"/>
      <c r="Y926" s="85"/>
      <c r="Z926" s="85"/>
    </row>
    <row r="927" spans="1:26" ht="12.75">
      <c r="A927" s="85"/>
      <c r="B927" s="85"/>
      <c r="C927" s="85"/>
      <c r="D927" s="94"/>
      <c r="E927" s="85"/>
      <c r="F927" s="85"/>
      <c r="G927" s="95"/>
      <c r="H927" s="85"/>
      <c r="I927" s="85"/>
      <c r="J927" s="85"/>
      <c r="K927" s="85"/>
      <c r="L927" s="85"/>
      <c r="M927" s="85"/>
      <c r="N927" s="85"/>
      <c r="O927" s="85"/>
      <c r="P927" s="85"/>
      <c r="Q927" s="85"/>
      <c r="R927" s="85"/>
      <c r="S927" s="85"/>
      <c r="T927" s="85"/>
      <c r="U927" s="85"/>
      <c r="V927" s="85"/>
      <c r="W927" s="85"/>
      <c r="X927" s="85"/>
      <c r="Y927" s="85"/>
      <c r="Z927" s="85"/>
    </row>
    <row r="928" spans="1:26" ht="12.75">
      <c r="A928" s="85"/>
      <c r="B928" s="85"/>
      <c r="C928" s="85"/>
      <c r="D928" s="94"/>
      <c r="E928" s="85"/>
      <c r="F928" s="85"/>
      <c r="G928" s="95"/>
      <c r="H928" s="85"/>
      <c r="I928" s="85"/>
      <c r="J928" s="85"/>
      <c r="K928" s="85"/>
      <c r="L928" s="85"/>
      <c r="M928" s="85"/>
      <c r="N928" s="85"/>
      <c r="O928" s="85"/>
      <c r="P928" s="85"/>
      <c r="Q928" s="85"/>
      <c r="R928" s="85"/>
      <c r="S928" s="85"/>
      <c r="T928" s="85"/>
      <c r="U928" s="85"/>
      <c r="V928" s="85"/>
      <c r="W928" s="85"/>
      <c r="X928" s="85"/>
      <c r="Y928" s="85"/>
      <c r="Z928" s="85"/>
    </row>
    <row r="929" spans="1:26" ht="12.75">
      <c r="A929" s="85"/>
      <c r="B929" s="85"/>
      <c r="C929" s="85"/>
      <c r="D929" s="94"/>
      <c r="E929" s="85"/>
      <c r="F929" s="85"/>
      <c r="G929" s="95"/>
      <c r="H929" s="85"/>
      <c r="I929" s="85"/>
      <c r="J929" s="85"/>
      <c r="K929" s="85"/>
      <c r="L929" s="85"/>
      <c r="M929" s="85"/>
      <c r="N929" s="85"/>
      <c r="O929" s="85"/>
      <c r="P929" s="85"/>
      <c r="Q929" s="85"/>
      <c r="R929" s="85"/>
      <c r="S929" s="85"/>
      <c r="T929" s="85"/>
      <c r="U929" s="85"/>
      <c r="V929" s="85"/>
      <c r="W929" s="85"/>
      <c r="X929" s="85"/>
      <c r="Y929" s="85"/>
      <c r="Z929" s="85"/>
    </row>
    <row r="930" spans="1:26" ht="12.75">
      <c r="A930" s="85"/>
      <c r="B930" s="85"/>
      <c r="C930" s="85"/>
      <c r="D930" s="94"/>
      <c r="E930" s="85"/>
      <c r="F930" s="85"/>
      <c r="G930" s="95"/>
      <c r="H930" s="85"/>
      <c r="I930" s="85"/>
      <c r="J930" s="85"/>
      <c r="K930" s="85"/>
      <c r="L930" s="85"/>
      <c r="M930" s="85"/>
      <c r="N930" s="85"/>
      <c r="O930" s="85"/>
      <c r="P930" s="85"/>
      <c r="Q930" s="85"/>
      <c r="R930" s="85"/>
      <c r="S930" s="85"/>
      <c r="T930" s="85"/>
      <c r="U930" s="85"/>
      <c r="V930" s="85"/>
      <c r="W930" s="85"/>
      <c r="X930" s="85"/>
      <c r="Y930" s="85"/>
      <c r="Z930" s="85"/>
    </row>
    <row r="931" spans="1:26" ht="12.75">
      <c r="A931" s="85"/>
      <c r="B931" s="85"/>
      <c r="C931" s="85"/>
      <c r="D931" s="94"/>
      <c r="E931" s="85"/>
      <c r="F931" s="85"/>
      <c r="G931" s="95"/>
      <c r="H931" s="85"/>
      <c r="I931" s="85"/>
      <c r="J931" s="85"/>
      <c r="K931" s="85"/>
      <c r="L931" s="85"/>
      <c r="M931" s="85"/>
      <c r="N931" s="85"/>
      <c r="O931" s="85"/>
      <c r="P931" s="85"/>
      <c r="Q931" s="85"/>
      <c r="R931" s="85"/>
      <c r="S931" s="85"/>
      <c r="T931" s="85"/>
      <c r="U931" s="85"/>
      <c r="V931" s="85"/>
      <c r="W931" s="85"/>
      <c r="X931" s="85"/>
      <c r="Y931" s="85"/>
      <c r="Z931" s="85"/>
    </row>
    <row r="932" spans="1:26" ht="12.75">
      <c r="A932" s="85"/>
      <c r="B932" s="85"/>
      <c r="C932" s="85"/>
      <c r="D932" s="94"/>
      <c r="E932" s="85"/>
      <c r="F932" s="85"/>
      <c r="G932" s="95"/>
      <c r="H932" s="85"/>
      <c r="I932" s="85"/>
      <c r="J932" s="85"/>
      <c r="K932" s="85"/>
      <c r="L932" s="85"/>
      <c r="M932" s="85"/>
      <c r="N932" s="85"/>
      <c r="O932" s="85"/>
      <c r="P932" s="85"/>
      <c r="Q932" s="85"/>
      <c r="R932" s="85"/>
      <c r="S932" s="85"/>
      <c r="T932" s="85"/>
      <c r="U932" s="85"/>
      <c r="V932" s="85"/>
      <c r="W932" s="85"/>
      <c r="X932" s="85"/>
      <c r="Y932" s="85"/>
      <c r="Z932" s="85"/>
    </row>
    <row r="933" spans="1:26" ht="12.75">
      <c r="A933" s="85"/>
      <c r="B933" s="85"/>
      <c r="C933" s="85"/>
      <c r="D933" s="94"/>
      <c r="E933" s="85"/>
      <c r="F933" s="85"/>
      <c r="G933" s="95"/>
      <c r="H933" s="85"/>
      <c r="I933" s="85"/>
      <c r="J933" s="85"/>
      <c r="K933" s="85"/>
      <c r="L933" s="85"/>
      <c r="M933" s="85"/>
      <c r="N933" s="85"/>
      <c r="O933" s="85"/>
      <c r="P933" s="85"/>
      <c r="Q933" s="85"/>
      <c r="R933" s="85"/>
      <c r="S933" s="85"/>
      <c r="T933" s="85"/>
      <c r="U933" s="85"/>
      <c r="V933" s="85"/>
      <c r="W933" s="85"/>
      <c r="X933" s="85"/>
      <c r="Y933" s="85"/>
      <c r="Z933" s="85"/>
    </row>
    <row r="934" spans="1:26" ht="12.75">
      <c r="A934" s="85"/>
      <c r="B934" s="85"/>
      <c r="C934" s="85"/>
      <c r="D934" s="94"/>
      <c r="E934" s="85"/>
      <c r="F934" s="85"/>
      <c r="G934" s="95"/>
      <c r="H934" s="85"/>
      <c r="I934" s="85"/>
      <c r="J934" s="85"/>
      <c r="K934" s="85"/>
      <c r="L934" s="85"/>
      <c r="M934" s="85"/>
      <c r="N934" s="85"/>
      <c r="O934" s="85"/>
      <c r="P934" s="85"/>
      <c r="Q934" s="85"/>
      <c r="R934" s="85"/>
      <c r="S934" s="85"/>
      <c r="T934" s="85"/>
      <c r="U934" s="85"/>
      <c r="V934" s="85"/>
      <c r="W934" s="85"/>
      <c r="X934" s="85"/>
      <c r="Y934" s="85"/>
      <c r="Z934" s="85"/>
    </row>
    <row r="935" spans="1:26" ht="12.75">
      <c r="A935" s="85"/>
      <c r="B935" s="85"/>
      <c r="C935" s="85"/>
      <c r="D935" s="94"/>
      <c r="E935" s="85"/>
      <c r="F935" s="85"/>
      <c r="G935" s="95"/>
      <c r="H935" s="85"/>
      <c r="I935" s="85"/>
      <c r="J935" s="85"/>
      <c r="K935" s="85"/>
      <c r="L935" s="85"/>
      <c r="M935" s="85"/>
      <c r="N935" s="85"/>
      <c r="O935" s="85"/>
      <c r="P935" s="85"/>
      <c r="Q935" s="85"/>
      <c r="R935" s="85"/>
      <c r="S935" s="85"/>
      <c r="T935" s="85"/>
      <c r="U935" s="85"/>
      <c r="V935" s="85"/>
      <c r="W935" s="85"/>
      <c r="X935" s="85"/>
      <c r="Y935" s="85"/>
      <c r="Z935" s="85"/>
    </row>
    <row r="936" spans="1:26" ht="12.75">
      <c r="A936" s="85"/>
      <c r="B936" s="85"/>
      <c r="C936" s="85"/>
      <c r="D936" s="94"/>
      <c r="E936" s="85"/>
      <c r="F936" s="85"/>
      <c r="G936" s="95"/>
      <c r="H936" s="85"/>
      <c r="I936" s="85"/>
      <c r="J936" s="85"/>
      <c r="K936" s="85"/>
      <c r="L936" s="85"/>
      <c r="M936" s="85"/>
      <c r="N936" s="85"/>
      <c r="O936" s="85"/>
      <c r="P936" s="85"/>
      <c r="Q936" s="85"/>
      <c r="R936" s="85"/>
      <c r="S936" s="85"/>
      <c r="T936" s="85"/>
      <c r="U936" s="85"/>
      <c r="V936" s="85"/>
      <c r="W936" s="85"/>
      <c r="X936" s="85"/>
      <c r="Y936" s="85"/>
      <c r="Z936" s="85"/>
    </row>
    <row r="937" spans="1:26" ht="12.75">
      <c r="A937" s="85"/>
      <c r="B937" s="85"/>
      <c r="C937" s="85"/>
      <c r="D937" s="94"/>
      <c r="E937" s="85"/>
      <c r="F937" s="85"/>
      <c r="G937" s="95"/>
      <c r="H937" s="85"/>
      <c r="I937" s="85"/>
      <c r="J937" s="85"/>
      <c r="K937" s="85"/>
      <c r="L937" s="85"/>
      <c r="M937" s="85"/>
      <c r="N937" s="85"/>
      <c r="O937" s="85"/>
      <c r="P937" s="85"/>
      <c r="Q937" s="85"/>
      <c r="R937" s="85"/>
      <c r="S937" s="85"/>
      <c r="T937" s="85"/>
      <c r="U937" s="85"/>
      <c r="V937" s="85"/>
      <c r="W937" s="85"/>
      <c r="X937" s="85"/>
      <c r="Y937" s="85"/>
      <c r="Z937" s="85"/>
    </row>
    <row r="938" spans="1:26" ht="12.75">
      <c r="A938" s="85"/>
      <c r="B938" s="85"/>
      <c r="C938" s="85"/>
      <c r="D938" s="94"/>
      <c r="E938" s="85"/>
      <c r="F938" s="85"/>
      <c r="G938" s="95"/>
      <c r="H938" s="85"/>
      <c r="I938" s="85"/>
      <c r="J938" s="85"/>
      <c r="K938" s="85"/>
      <c r="L938" s="85"/>
      <c r="M938" s="85"/>
      <c r="N938" s="85"/>
      <c r="O938" s="85"/>
      <c r="P938" s="85"/>
      <c r="Q938" s="85"/>
      <c r="R938" s="85"/>
      <c r="S938" s="85"/>
      <c r="T938" s="85"/>
      <c r="U938" s="85"/>
      <c r="V938" s="85"/>
      <c r="W938" s="85"/>
      <c r="X938" s="85"/>
      <c r="Y938" s="85"/>
      <c r="Z938" s="85"/>
    </row>
    <row r="939" spans="1:26" ht="12.75">
      <c r="A939" s="85"/>
      <c r="B939" s="85"/>
      <c r="C939" s="85"/>
      <c r="D939" s="94"/>
      <c r="E939" s="85"/>
      <c r="F939" s="85"/>
      <c r="G939" s="95"/>
      <c r="H939" s="85"/>
      <c r="I939" s="85"/>
      <c r="J939" s="85"/>
      <c r="K939" s="85"/>
      <c r="L939" s="85"/>
      <c r="M939" s="85"/>
      <c r="N939" s="85"/>
      <c r="O939" s="85"/>
      <c r="P939" s="85"/>
      <c r="Q939" s="85"/>
      <c r="R939" s="85"/>
      <c r="S939" s="85"/>
      <c r="T939" s="85"/>
      <c r="U939" s="85"/>
      <c r="V939" s="85"/>
      <c r="W939" s="85"/>
      <c r="X939" s="85"/>
      <c r="Y939" s="85"/>
      <c r="Z939" s="85"/>
    </row>
    <row r="940" spans="1:26" ht="12.75">
      <c r="A940" s="85"/>
      <c r="B940" s="85"/>
      <c r="C940" s="85"/>
      <c r="D940" s="94"/>
      <c r="E940" s="85"/>
      <c r="F940" s="85"/>
      <c r="G940" s="95"/>
      <c r="H940" s="85"/>
      <c r="I940" s="85"/>
      <c r="J940" s="85"/>
      <c r="K940" s="85"/>
      <c r="L940" s="85"/>
      <c r="M940" s="85"/>
      <c r="N940" s="85"/>
      <c r="O940" s="85"/>
      <c r="P940" s="85"/>
      <c r="Q940" s="85"/>
      <c r="R940" s="85"/>
      <c r="S940" s="85"/>
      <c r="T940" s="85"/>
      <c r="U940" s="85"/>
      <c r="V940" s="85"/>
      <c r="W940" s="85"/>
      <c r="X940" s="85"/>
      <c r="Y940" s="85"/>
      <c r="Z940" s="85"/>
    </row>
    <row r="941" spans="1:26" ht="12.75">
      <c r="A941" s="85"/>
      <c r="B941" s="85"/>
      <c r="C941" s="85"/>
      <c r="D941" s="94"/>
      <c r="E941" s="85"/>
      <c r="F941" s="85"/>
      <c r="G941" s="95"/>
      <c r="H941" s="85"/>
      <c r="I941" s="85"/>
      <c r="J941" s="85"/>
      <c r="K941" s="85"/>
      <c r="L941" s="85"/>
      <c r="M941" s="85"/>
      <c r="N941" s="85"/>
      <c r="O941" s="85"/>
      <c r="P941" s="85"/>
      <c r="Q941" s="85"/>
      <c r="R941" s="85"/>
      <c r="S941" s="85"/>
      <c r="T941" s="85"/>
      <c r="U941" s="85"/>
      <c r="V941" s="85"/>
      <c r="W941" s="85"/>
      <c r="X941" s="85"/>
      <c r="Y941" s="85"/>
      <c r="Z941" s="85"/>
    </row>
    <row r="942" spans="1:26" ht="12.75">
      <c r="A942" s="85"/>
      <c r="B942" s="85"/>
      <c r="C942" s="85"/>
      <c r="D942" s="94"/>
      <c r="E942" s="85"/>
      <c r="F942" s="85"/>
      <c r="G942" s="95"/>
      <c r="H942" s="85"/>
      <c r="I942" s="85"/>
      <c r="J942" s="85"/>
      <c r="K942" s="85"/>
      <c r="L942" s="85"/>
      <c r="M942" s="85"/>
      <c r="N942" s="85"/>
      <c r="O942" s="85"/>
      <c r="P942" s="85"/>
      <c r="Q942" s="85"/>
      <c r="R942" s="85"/>
      <c r="S942" s="85"/>
      <c r="T942" s="85"/>
      <c r="U942" s="85"/>
      <c r="V942" s="85"/>
      <c r="W942" s="85"/>
      <c r="X942" s="85"/>
      <c r="Y942" s="85"/>
      <c r="Z942" s="85"/>
    </row>
    <row r="943" spans="1:26" ht="12.75">
      <c r="A943" s="85"/>
      <c r="B943" s="85"/>
      <c r="C943" s="85"/>
      <c r="D943" s="94"/>
      <c r="E943" s="85"/>
      <c r="F943" s="85"/>
      <c r="G943" s="95"/>
      <c r="H943" s="85"/>
      <c r="I943" s="85"/>
      <c r="J943" s="85"/>
      <c r="K943" s="85"/>
      <c r="L943" s="85"/>
      <c r="M943" s="85"/>
      <c r="N943" s="85"/>
      <c r="O943" s="85"/>
      <c r="P943" s="85"/>
      <c r="Q943" s="85"/>
      <c r="R943" s="85"/>
      <c r="S943" s="85"/>
      <c r="T943" s="85"/>
      <c r="U943" s="85"/>
      <c r="V943" s="85"/>
      <c r="W943" s="85"/>
      <c r="X943" s="85"/>
      <c r="Y943" s="85"/>
      <c r="Z943" s="85"/>
    </row>
    <row r="944" spans="1:26" ht="12.75">
      <c r="A944" s="85"/>
      <c r="B944" s="85"/>
      <c r="C944" s="85"/>
      <c r="D944" s="94"/>
      <c r="E944" s="85"/>
      <c r="F944" s="85"/>
      <c r="G944" s="95"/>
      <c r="H944" s="85"/>
      <c r="I944" s="85"/>
      <c r="J944" s="85"/>
      <c r="K944" s="85"/>
      <c r="L944" s="85"/>
      <c r="M944" s="85"/>
      <c r="N944" s="85"/>
      <c r="O944" s="85"/>
      <c r="P944" s="85"/>
      <c r="Q944" s="85"/>
      <c r="R944" s="85"/>
      <c r="S944" s="85"/>
      <c r="T944" s="85"/>
      <c r="U944" s="85"/>
      <c r="V944" s="85"/>
      <c r="W944" s="85"/>
      <c r="X944" s="85"/>
      <c r="Y944" s="85"/>
      <c r="Z944" s="85"/>
    </row>
    <row r="945" spans="1:26" ht="12.75">
      <c r="A945" s="85"/>
      <c r="B945" s="85"/>
      <c r="C945" s="85"/>
      <c r="D945" s="94"/>
      <c r="E945" s="85"/>
      <c r="F945" s="85"/>
      <c r="G945" s="95"/>
      <c r="H945" s="85"/>
      <c r="I945" s="85"/>
      <c r="J945" s="85"/>
      <c r="K945" s="85"/>
      <c r="L945" s="85"/>
      <c r="M945" s="85"/>
      <c r="N945" s="85"/>
      <c r="O945" s="85"/>
      <c r="P945" s="85"/>
      <c r="Q945" s="85"/>
      <c r="R945" s="85"/>
      <c r="S945" s="85"/>
      <c r="T945" s="85"/>
      <c r="U945" s="85"/>
      <c r="V945" s="85"/>
      <c r="W945" s="85"/>
      <c r="X945" s="85"/>
      <c r="Y945" s="85"/>
      <c r="Z945" s="85"/>
    </row>
    <row r="946" spans="1:26" ht="12.75">
      <c r="A946" s="85"/>
      <c r="B946" s="85"/>
      <c r="C946" s="85"/>
      <c r="D946" s="94"/>
      <c r="E946" s="85"/>
      <c r="F946" s="85"/>
      <c r="G946" s="95"/>
      <c r="H946" s="85"/>
      <c r="I946" s="85"/>
      <c r="J946" s="85"/>
      <c r="K946" s="85"/>
      <c r="L946" s="85"/>
      <c r="M946" s="85"/>
      <c r="N946" s="85"/>
      <c r="O946" s="85"/>
      <c r="P946" s="85"/>
      <c r="Q946" s="85"/>
      <c r="R946" s="85"/>
      <c r="S946" s="85"/>
      <c r="T946" s="85"/>
      <c r="U946" s="85"/>
      <c r="V946" s="85"/>
      <c r="W946" s="85"/>
      <c r="X946" s="85"/>
      <c r="Y946" s="85"/>
      <c r="Z946" s="85"/>
    </row>
    <row r="947" spans="1:26" ht="12.75">
      <c r="A947" s="85"/>
      <c r="B947" s="85"/>
      <c r="C947" s="85"/>
      <c r="D947" s="94"/>
      <c r="E947" s="85"/>
      <c r="F947" s="85"/>
      <c r="G947" s="95"/>
      <c r="H947" s="85"/>
      <c r="I947" s="85"/>
      <c r="J947" s="85"/>
      <c r="K947" s="85"/>
      <c r="L947" s="85"/>
      <c r="M947" s="85"/>
      <c r="N947" s="85"/>
      <c r="O947" s="85"/>
      <c r="P947" s="85"/>
      <c r="Q947" s="85"/>
      <c r="R947" s="85"/>
      <c r="S947" s="85"/>
      <c r="T947" s="85"/>
      <c r="U947" s="85"/>
      <c r="V947" s="85"/>
      <c r="W947" s="85"/>
      <c r="X947" s="85"/>
      <c r="Y947" s="85"/>
      <c r="Z947" s="85"/>
    </row>
    <row r="948" spans="1:26" ht="12.75">
      <c r="A948" s="85"/>
      <c r="B948" s="85"/>
      <c r="C948" s="85"/>
      <c r="D948" s="94"/>
      <c r="E948" s="85"/>
      <c r="F948" s="85"/>
      <c r="G948" s="95"/>
      <c r="H948" s="85"/>
      <c r="I948" s="85"/>
      <c r="J948" s="85"/>
      <c r="K948" s="85"/>
      <c r="L948" s="85"/>
      <c r="M948" s="85"/>
      <c r="N948" s="85"/>
      <c r="O948" s="85"/>
      <c r="P948" s="85"/>
      <c r="Q948" s="85"/>
      <c r="R948" s="85"/>
      <c r="S948" s="85"/>
      <c r="T948" s="85"/>
      <c r="U948" s="85"/>
      <c r="V948" s="85"/>
      <c r="W948" s="85"/>
      <c r="X948" s="85"/>
      <c r="Y948" s="85"/>
      <c r="Z948" s="85"/>
    </row>
    <row r="949" spans="1:26" ht="12.75">
      <c r="A949" s="85"/>
      <c r="B949" s="85"/>
      <c r="C949" s="85"/>
      <c r="D949" s="94"/>
      <c r="E949" s="85"/>
      <c r="F949" s="85"/>
      <c r="G949" s="95"/>
      <c r="H949" s="85"/>
      <c r="I949" s="85"/>
      <c r="J949" s="85"/>
      <c r="K949" s="85"/>
      <c r="L949" s="85"/>
      <c r="M949" s="85"/>
      <c r="N949" s="85"/>
      <c r="O949" s="85"/>
      <c r="P949" s="85"/>
      <c r="Q949" s="85"/>
      <c r="R949" s="85"/>
      <c r="S949" s="85"/>
      <c r="T949" s="85"/>
      <c r="U949" s="85"/>
      <c r="V949" s="85"/>
      <c r="W949" s="85"/>
      <c r="X949" s="85"/>
      <c r="Y949" s="85"/>
      <c r="Z949" s="85"/>
    </row>
    <row r="950" spans="1:26" ht="12.75">
      <c r="A950" s="85"/>
      <c r="B950" s="85"/>
      <c r="C950" s="85"/>
      <c r="D950" s="94"/>
      <c r="E950" s="85"/>
      <c r="F950" s="85"/>
      <c r="G950" s="95"/>
      <c r="H950" s="85"/>
      <c r="I950" s="85"/>
      <c r="J950" s="85"/>
      <c r="K950" s="85"/>
      <c r="L950" s="85"/>
      <c r="M950" s="85"/>
      <c r="N950" s="85"/>
      <c r="O950" s="85"/>
      <c r="P950" s="85"/>
      <c r="Q950" s="85"/>
      <c r="R950" s="85"/>
      <c r="S950" s="85"/>
      <c r="T950" s="85"/>
      <c r="U950" s="85"/>
      <c r="V950" s="85"/>
      <c r="W950" s="85"/>
      <c r="X950" s="85"/>
      <c r="Y950" s="85"/>
      <c r="Z950" s="85"/>
    </row>
    <row r="951" spans="1:26" ht="12.75">
      <c r="A951" s="85"/>
      <c r="B951" s="85"/>
      <c r="C951" s="85"/>
      <c r="D951" s="94"/>
      <c r="E951" s="85"/>
      <c r="F951" s="85"/>
      <c r="G951" s="95"/>
      <c r="H951" s="85"/>
      <c r="I951" s="85"/>
      <c r="J951" s="85"/>
      <c r="K951" s="85"/>
      <c r="L951" s="85"/>
      <c r="M951" s="85"/>
      <c r="N951" s="85"/>
      <c r="O951" s="85"/>
      <c r="P951" s="85"/>
      <c r="Q951" s="85"/>
      <c r="R951" s="85"/>
      <c r="S951" s="85"/>
      <c r="T951" s="85"/>
      <c r="U951" s="85"/>
      <c r="V951" s="85"/>
      <c r="W951" s="85"/>
      <c r="X951" s="85"/>
      <c r="Y951" s="85"/>
      <c r="Z951" s="85"/>
    </row>
    <row r="952" spans="1:26" ht="12.75">
      <c r="A952" s="85"/>
      <c r="B952" s="85"/>
      <c r="C952" s="85"/>
      <c r="D952" s="94"/>
      <c r="E952" s="85"/>
      <c r="F952" s="85"/>
      <c r="G952" s="95"/>
      <c r="H952" s="85"/>
      <c r="I952" s="85"/>
      <c r="J952" s="85"/>
      <c r="K952" s="85"/>
      <c r="L952" s="85"/>
      <c r="M952" s="85"/>
      <c r="N952" s="85"/>
      <c r="O952" s="85"/>
      <c r="P952" s="85"/>
      <c r="Q952" s="85"/>
      <c r="R952" s="85"/>
      <c r="S952" s="85"/>
      <c r="T952" s="85"/>
      <c r="U952" s="85"/>
      <c r="V952" s="85"/>
      <c r="W952" s="85"/>
      <c r="X952" s="85"/>
      <c r="Y952" s="85"/>
      <c r="Z952" s="85"/>
    </row>
    <row r="953" spans="1:26" ht="12.75">
      <c r="A953" s="85"/>
      <c r="B953" s="85"/>
      <c r="C953" s="85"/>
      <c r="D953" s="94"/>
      <c r="E953" s="85"/>
      <c r="F953" s="85"/>
      <c r="G953" s="95"/>
      <c r="H953" s="85"/>
      <c r="I953" s="85"/>
      <c r="J953" s="85"/>
      <c r="K953" s="85"/>
      <c r="L953" s="85"/>
      <c r="M953" s="85"/>
      <c r="N953" s="85"/>
      <c r="O953" s="85"/>
      <c r="P953" s="85"/>
      <c r="Q953" s="85"/>
      <c r="R953" s="85"/>
      <c r="S953" s="85"/>
      <c r="T953" s="85"/>
      <c r="U953" s="85"/>
      <c r="V953" s="85"/>
      <c r="W953" s="85"/>
      <c r="X953" s="85"/>
      <c r="Y953" s="85"/>
      <c r="Z953" s="85"/>
    </row>
    <row r="954" spans="1:26" ht="12.75">
      <c r="A954" s="85"/>
      <c r="B954" s="85"/>
      <c r="C954" s="85"/>
      <c r="D954" s="94"/>
      <c r="E954" s="85"/>
      <c r="F954" s="85"/>
      <c r="G954" s="95"/>
      <c r="H954" s="85"/>
      <c r="I954" s="85"/>
      <c r="J954" s="85"/>
      <c r="K954" s="85"/>
      <c r="L954" s="85"/>
      <c r="M954" s="85"/>
      <c r="N954" s="85"/>
      <c r="O954" s="85"/>
      <c r="P954" s="85"/>
      <c r="Q954" s="85"/>
      <c r="R954" s="85"/>
      <c r="S954" s="85"/>
      <c r="T954" s="85"/>
      <c r="U954" s="85"/>
      <c r="V954" s="85"/>
      <c r="W954" s="85"/>
      <c r="X954" s="85"/>
      <c r="Y954" s="85"/>
      <c r="Z954" s="85"/>
    </row>
    <row r="955" spans="1:26" ht="12.75">
      <c r="A955" s="85"/>
      <c r="B955" s="85"/>
      <c r="C955" s="85"/>
      <c r="D955" s="94"/>
      <c r="E955" s="85"/>
      <c r="F955" s="85"/>
      <c r="G955" s="95"/>
      <c r="H955" s="85"/>
      <c r="I955" s="85"/>
      <c r="J955" s="85"/>
      <c r="K955" s="85"/>
      <c r="L955" s="85"/>
      <c r="M955" s="85"/>
      <c r="N955" s="85"/>
      <c r="O955" s="85"/>
      <c r="P955" s="85"/>
      <c r="Q955" s="85"/>
      <c r="R955" s="85"/>
      <c r="S955" s="85"/>
      <c r="T955" s="85"/>
      <c r="U955" s="85"/>
      <c r="V955" s="85"/>
      <c r="W955" s="85"/>
      <c r="X955" s="85"/>
      <c r="Y955" s="85"/>
      <c r="Z955" s="85"/>
    </row>
    <row r="956" spans="1:26" ht="12.75">
      <c r="A956" s="85"/>
      <c r="B956" s="85"/>
      <c r="C956" s="85"/>
      <c r="D956" s="94"/>
      <c r="E956" s="85"/>
      <c r="F956" s="85"/>
      <c r="G956" s="95"/>
      <c r="H956" s="85"/>
      <c r="I956" s="85"/>
      <c r="J956" s="85"/>
      <c r="K956" s="85"/>
      <c r="L956" s="85"/>
      <c r="M956" s="85"/>
      <c r="N956" s="85"/>
      <c r="O956" s="85"/>
      <c r="P956" s="85"/>
      <c r="Q956" s="85"/>
      <c r="R956" s="85"/>
      <c r="S956" s="85"/>
      <c r="T956" s="85"/>
      <c r="U956" s="85"/>
      <c r="V956" s="85"/>
      <c r="W956" s="85"/>
      <c r="X956" s="85"/>
      <c r="Y956" s="85"/>
      <c r="Z956" s="85"/>
    </row>
    <row r="957" spans="1:26" ht="12.75">
      <c r="A957" s="85"/>
      <c r="B957" s="85"/>
      <c r="C957" s="85"/>
      <c r="D957" s="94"/>
      <c r="E957" s="85"/>
      <c r="F957" s="85"/>
      <c r="G957" s="95"/>
      <c r="H957" s="85"/>
      <c r="I957" s="85"/>
      <c r="J957" s="85"/>
      <c r="K957" s="85"/>
      <c r="L957" s="85"/>
      <c r="M957" s="85"/>
      <c r="N957" s="85"/>
      <c r="O957" s="85"/>
      <c r="P957" s="85"/>
      <c r="Q957" s="85"/>
      <c r="R957" s="85"/>
      <c r="S957" s="85"/>
      <c r="T957" s="85"/>
      <c r="U957" s="85"/>
      <c r="V957" s="85"/>
      <c r="W957" s="85"/>
      <c r="X957" s="85"/>
      <c r="Y957" s="85"/>
      <c r="Z957" s="85"/>
    </row>
    <row r="958" spans="1:26" ht="12.75">
      <c r="A958" s="85"/>
      <c r="B958" s="85"/>
      <c r="C958" s="85"/>
      <c r="D958" s="94"/>
      <c r="E958" s="85"/>
      <c r="F958" s="85"/>
      <c r="G958" s="95"/>
      <c r="H958" s="85"/>
      <c r="I958" s="85"/>
      <c r="J958" s="85"/>
      <c r="K958" s="85"/>
      <c r="L958" s="85"/>
      <c r="M958" s="85"/>
      <c r="N958" s="85"/>
      <c r="O958" s="85"/>
      <c r="P958" s="85"/>
      <c r="Q958" s="85"/>
      <c r="R958" s="85"/>
      <c r="S958" s="85"/>
      <c r="T958" s="85"/>
      <c r="U958" s="85"/>
      <c r="V958" s="85"/>
      <c r="W958" s="85"/>
      <c r="X958" s="85"/>
      <c r="Y958" s="85"/>
      <c r="Z958" s="85"/>
    </row>
    <row r="959" spans="1:26" ht="12.75">
      <c r="A959" s="85"/>
      <c r="B959" s="85"/>
      <c r="C959" s="85"/>
      <c r="D959" s="94"/>
      <c r="E959" s="85"/>
      <c r="F959" s="85"/>
      <c r="G959" s="95"/>
      <c r="H959" s="85"/>
      <c r="I959" s="85"/>
      <c r="J959" s="85"/>
      <c r="K959" s="85"/>
      <c r="L959" s="85"/>
      <c r="M959" s="85"/>
      <c r="N959" s="85"/>
      <c r="O959" s="85"/>
      <c r="P959" s="85"/>
      <c r="Q959" s="85"/>
      <c r="R959" s="85"/>
      <c r="S959" s="85"/>
      <c r="T959" s="85"/>
      <c r="U959" s="85"/>
      <c r="V959" s="85"/>
      <c r="W959" s="85"/>
      <c r="X959" s="85"/>
      <c r="Y959" s="85"/>
      <c r="Z959" s="85"/>
    </row>
    <row r="960" spans="1:26" ht="12.75">
      <c r="A960" s="85"/>
      <c r="B960" s="85"/>
      <c r="C960" s="85"/>
      <c r="D960" s="94"/>
      <c r="E960" s="85"/>
      <c r="F960" s="85"/>
      <c r="G960" s="95"/>
      <c r="H960" s="85"/>
      <c r="I960" s="85"/>
      <c r="J960" s="85"/>
      <c r="K960" s="85"/>
      <c r="L960" s="85"/>
      <c r="M960" s="85"/>
      <c r="N960" s="85"/>
      <c r="O960" s="85"/>
      <c r="P960" s="85"/>
      <c r="Q960" s="85"/>
      <c r="R960" s="85"/>
      <c r="S960" s="85"/>
      <c r="T960" s="85"/>
      <c r="U960" s="85"/>
      <c r="V960" s="85"/>
      <c r="W960" s="85"/>
      <c r="X960" s="85"/>
      <c r="Y960" s="85"/>
      <c r="Z960" s="85"/>
    </row>
    <row r="961" spans="1:26" ht="12.75">
      <c r="A961" s="85"/>
      <c r="B961" s="85"/>
      <c r="C961" s="85"/>
      <c r="D961" s="94"/>
      <c r="E961" s="85"/>
      <c r="F961" s="85"/>
      <c r="G961" s="95"/>
      <c r="H961" s="85"/>
      <c r="I961" s="85"/>
      <c r="J961" s="85"/>
      <c r="K961" s="85"/>
      <c r="L961" s="85"/>
      <c r="M961" s="85"/>
      <c r="N961" s="85"/>
      <c r="O961" s="85"/>
      <c r="P961" s="85"/>
      <c r="Q961" s="85"/>
      <c r="R961" s="85"/>
      <c r="S961" s="85"/>
      <c r="T961" s="85"/>
      <c r="U961" s="85"/>
      <c r="V961" s="85"/>
      <c r="W961" s="85"/>
      <c r="X961" s="85"/>
      <c r="Y961" s="85"/>
      <c r="Z961" s="85"/>
    </row>
    <row r="962" spans="1:26" ht="12.75">
      <c r="A962" s="85"/>
      <c r="B962" s="85"/>
      <c r="C962" s="85"/>
      <c r="D962" s="94"/>
      <c r="E962" s="85"/>
      <c r="F962" s="85"/>
      <c r="G962" s="95"/>
      <c r="H962" s="85"/>
      <c r="I962" s="85"/>
      <c r="J962" s="85"/>
      <c r="K962" s="85"/>
      <c r="L962" s="85"/>
      <c r="M962" s="85"/>
      <c r="N962" s="85"/>
      <c r="O962" s="85"/>
      <c r="P962" s="85"/>
      <c r="Q962" s="85"/>
      <c r="R962" s="85"/>
      <c r="S962" s="85"/>
      <c r="T962" s="85"/>
      <c r="U962" s="85"/>
      <c r="V962" s="85"/>
      <c r="W962" s="85"/>
      <c r="X962" s="85"/>
      <c r="Y962" s="85"/>
      <c r="Z962" s="85"/>
    </row>
    <row r="963" spans="1:26" ht="12.75">
      <c r="A963" s="85"/>
      <c r="B963" s="85"/>
      <c r="C963" s="85"/>
      <c r="D963" s="94"/>
      <c r="E963" s="85"/>
      <c r="F963" s="85"/>
      <c r="G963" s="95"/>
      <c r="H963" s="85"/>
      <c r="I963" s="85"/>
      <c r="J963" s="85"/>
      <c r="K963" s="85"/>
      <c r="L963" s="85"/>
      <c r="M963" s="85"/>
      <c r="N963" s="85"/>
      <c r="O963" s="85"/>
      <c r="P963" s="85"/>
      <c r="Q963" s="85"/>
      <c r="R963" s="85"/>
      <c r="S963" s="85"/>
      <c r="T963" s="85"/>
      <c r="U963" s="85"/>
      <c r="V963" s="85"/>
      <c r="W963" s="85"/>
      <c r="X963" s="85"/>
      <c r="Y963" s="85"/>
      <c r="Z963" s="85"/>
    </row>
    <row r="964" spans="1:26" ht="12.75">
      <c r="A964" s="85"/>
      <c r="B964" s="85"/>
      <c r="C964" s="85"/>
      <c r="D964" s="94"/>
      <c r="E964" s="85"/>
      <c r="F964" s="85"/>
      <c r="G964" s="95"/>
      <c r="H964" s="85"/>
      <c r="I964" s="85"/>
      <c r="J964" s="85"/>
      <c r="K964" s="85"/>
      <c r="L964" s="85"/>
      <c r="M964" s="85"/>
      <c r="N964" s="85"/>
      <c r="O964" s="85"/>
      <c r="P964" s="85"/>
      <c r="Q964" s="85"/>
      <c r="R964" s="85"/>
      <c r="S964" s="85"/>
      <c r="T964" s="85"/>
      <c r="U964" s="85"/>
      <c r="V964" s="85"/>
      <c r="W964" s="85"/>
      <c r="X964" s="85"/>
      <c r="Y964" s="85"/>
      <c r="Z964" s="85"/>
    </row>
    <row r="965" spans="1:26" ht="12.75">
      <c r="A965" s="85"/>
      <c r="B965" s="85"/>
      <c r="C965" s="85"/>
      <c r="D965" s="94"/>
      <c r="E965" s="85"/>
      <c r="F965" s="85"/>
      <c r="G965" s="95"/>
      <c r="H965" s="85"/>
      <c r="I965" s="85"/>
      <c r="J965" s="85"/>
      <c r="K965" s="85"/>
      <c r="L965" s="85"/>
      <c r="M965" s="85"/>
      <c r="N965" s="85"/>
      <c r="O965" s="85"/>
      <c r="P965" s="85"/>
      <c r="Q965" s="85"/>
      <c r="R965" s="85"/>
      <c r="S965" s="85"/>
      <c r="T965" s="85"/>
      <c r="U965" s="85"/>
      <c r="V965" s="85"/>
      <c r="W965" s="85"/>
      <c r="X965" s="85"/>
      <c r="Y965" s="85"/>
      <c r="Z965" s="85"/>
    </row>
    <row r="966" spans="1:26" ht="12.75">
      <c r="A966" s="85"/>
      <c r="B966" s="85"/>
      <c r="C966" s="85"/>
      <c r="D966" s="94"/>
      <c r="E966" s="85"/>
      <c r="F966" s="85"/>
      <c r="G966" s="95"/>
      <c r="H966" s="85"/>
      <c r="I966" s="85"/>
      <c r="J966" s="85"/>
      <c r="K966" s="85"/>
      <c r="L966" s="85"/>
      <c r="M966" s="85"/>
      <c r="N966" s="85"/>
      <c r="O966" s="85"/>
      <c r="P966" s="85"/>
      <c r="Q966" s="85"/>
      <c r="R966" s="85"/>
      <c r="S966" s="85"/>
      <c r="T966" s="85"/>
      <c r="U966" s="85"/>
      <c r="V966" s="85"/>
      <c r="W966" s="85"/>
      <c r="X966" s="85"/>
      <c r="Y966" s="85"/>
      <c r="Z966" s="85"/>
    </row>
    <row r="967" spans="1:26" ht="12.75">
      <c r="A967" s="85"/>
      <c r="B967" s="85"/>
      <c r="C967" s="85"/>
      <c r="D967" s="94"/>
      <c r="E967" s="85"/>
      <c r="F967" s="85"/>
      <c r="G967" s="95"/>
      <c r="H967" s="85"/>
      <c r="I967" s="85"/>
      <c r="J967" s="85"/>
      <c r="K967" s="85"/>
      <c r="L967" s="85"/>
      <c r="M967" s="85"/>
      <c r="N967" s="85"/>
      <c r="O967" s="85"/>
      <c r="P967" s="85"/>
      <c r="Q967" s="85"/>
      <c r="R967" s="85"/>
      <c r="S967" s="85"/>
      <c r="T967" s="85"/>
      <c r="U967" s="85"/>
      <c r="V967" s="85"/>
      <c r="W967" s="85"/>
      <c r="X967" s="85"/>
      <c r="Y967" s="85"/>
      <c r="Z967" s="85"/>
    </row>
    <row r="968" spans="1:26" ht="12.75">
      <c r="A968" s="85"/>
      <c r="B968" s="85"/>
      <c r="C968" s="85"/>
      <c r="D968" s="94"/>
      <c r="E968" s="85"/>
      <c r="F968" s="85"/>
      <c r="G968" s="95"/>
      <c r="H968" s="85"/>
      <c r="I968" s="85"/>
      <c r="J968" s="85"/>
      <c r="K968" s="85"/>
      <c r="L968" s="85"/>
      <c r="M968" s="85"/>
      <c r="N968" s="85"/>
      <c r="O968" s="85"/>
      <c r="P968" s="85"/>
      <c r="Q968" s="85"/>
      <c r="R968" s="85"/>
      <c r="S968" s="85"/>
      <c r="T968" s="85"/>
      <c r="U968" s="85"/>
      <c r="V968" s="85"/>
      <c r="W968" s="85"/>
      <c r="X968" s="85"/>
      <c r="Y968" s="85"/>
      <c r="Z968" s="85"/>
    </row>
    <row r="969" spans="1:26" ht="12.75">
      <c r="A969" s="85"/>
      <c r="B969" s="85"/>
      <c r="C969" s="85"/>
      <c r="D969" s="94"/>
      <c r="E969" s="85"/>
      <c r="F969" s="85"/>
      <c r="G969" s="95"/>
      <c r="H969" s="85"/>
      <c r="I969" s="85"/>
      <c r="J969" s="85"/>
      <c r="K969" s="85"/>
      <c r="L969" s="85"/>
      <c r="M969" s="85"/>
      <c r="N969" s="85"/>
      <c r="O969" s="85"/>
      <c r="P969" s="85"/>
      <c r="Q969" s="85"/>
      <c r="R969" s="85"/>
      <c r="S969" s="85"/>
      <c r="T969" s="85"/>
      <c r="U969" s="85"/>
      <c r="V969" s="85"/>
      <c r="W969" s="85"/>
      <c r="X969" s="85"/>
      <c r="Y969" s="85"/>
      <c r="Z969" s="85"/>
    </row>
    <row r="970" spans="1:26" ht="12.75">
      <c r="A970" s="85"/>
      <c r="B970" s="85"/>
      <c r="C970" s="85"/>
      <c r="D970" s="94"/>
      <c r="E970" s="85"/>
      <c r="F970" s="85"/>
      <c r="G970" s="95"/>
      <c r="H970" s="85"/>
      <c r="I970" s="85"/>
      <c r="J970" s="85"/>
      <c r="K970" s="85"/>
      <c r="L970" s="85"/>
      <c r="M970" s="85"/>
      <c r="N970" s="85"/>
      <c r="O970" s="85"/>
      <c r="P970" s="85"/>
      <c r="Q970" s="85"/>
      <c r="R970" s="85"/>
      <c r="S970" s="85"/>
      <c r="T970" s="85"/>
      <c r="U970" s="85"/>
      <c r="V970" s="85"/>
      <c r="W970" s="85"/>
      <c r="X970" s="85"/>
      <c r="Y970" s="85"/>
      <c r="Z970" s="85"/>
    </row>
    <row r="971" spans="1:26" ht="12.75">
      <c r="A971" s="85"/>
      <c r="B971" s="85"/>
      <c r="C971" s="85"/>
      <c r="D971" s="94"/>
      <c r="E971" s="85"/>
      <c r="F971" s="85"/>
      <c r="G971" s="95"/>
      <c r="H971" s="85"/>
      <c r="I971" s="85"/>
      <c r="J971" s="85"/>
      <c r="K971" s="85"/>
      <c r="L971" s="85"/>
      <c r="M971" s="85"/>
      <c r="N971" s="85"/>
      <c r="O971" s="85"/>
      <c r="P971" s="85"/>
      <c r="Q971" s="85"/>
      <c r="R971" s="85"/>
      <c r="S971" s="85"/>
      <c r="T971" s="85"/>
      <c r="U971" s="85"/>
      <c r="V971" s="85"/>
      <c r="W971" s="85"/>
      <c r="X971" s="85"/>
      <c r="Y971" s="85"/>
      <c r="Z971" s="85"/>
    </row>
    <row r="972" spans="1:26" ht="12.75">
      <c r="A972" s="85"/>
      <c r="B972" s="85"/>
      <c r="C972" s="85"/>
      <c r="D972" s="94"/>
      <c r="E972" s="85"/>
      <c r="F972" s="85"/>
      <c r="G972" s="95"/>
      <c r="H972" s="85"/>
      <c r="I972" s="85"/>
      <c r="J972" s="85"/>
      <c r="K972" s="85"/>
      <c r="L972" s="85"/>
      <c r="M972" s="85"/>
      <c r="N972" s="85"/>
      <c r="O972" s="85"/>
      <c r="P972" s="85"/>
      <c r="Q972" s="85"/>
      <c r="R972" s="85"/>
      <c r="S972" s="85"/>
      <c r="T972" s="85"/>
      <c r="U972" s="85"/>
      <c r="V972" s="85"/>
      <c r="W972" s="85"/>
      <c r="X972" s="85"/>
      <c r="Y972" s="85"/>
      <c r="Z972" s="85"/>
    </row>
    <row r="973" spans="1:26" ht="12.75">
      <c r="A973" s="85"/>
      <c r="B973" s="85"/>
      <c r="C973" s="85"/>
      <c r="D973" s="94"/>
      <c r="E973" s="85"/>
      <c r="F973" s="85"/>
      <c r="G973" s="95"/>
      <c r="H973" s="85"/>
      <c r="I973" s="85"/>
      <c r="J973" s="85"/>
      <c r="K973" s="85"/>
      <c r="L973" s="85"/>
      <c r="M973" s="85"/>
      <c r="N973" s="85"/>
      <c r="O973" s="85"/>
      <c r="P973" s="85"/>
      <c r="Q973" s="85"/>
      <c r="R973" s="85"/>
      <c r="S973" s="85"/>
      <c r="T973" s="85"/>
      <c r="U973" s="85"/>
      <c r="V973" s="85"/>
      <c r="W973" s="85"/>
      <c r="X973" s="85"/>
      <c r="Y973" s="85"/>
      <c r="Z973" s="85"/>
    </row>
    <row r="974" spans="1:26" ht="12.75">
      <c r="A974" s="85"/>
      <c r="B974" s="85"/>
      <c r="C974" s="85"/>
      <c r="D974" s="94"/>
      <c r="E974" s="85"/>
      <c r="F974" s="85"/>
      <c r="G974" s="95"/>
      <c r="H974" s="85"/>
      <c r="I974" s="85"/>
      <c r="J974" s="85"/>
      <c r="K974" s="85"/>
      <c r="L974" s="85"/>
      <c r="M974" s="85"/>
      <c r="N974" s="85"/>
      <c r="O974" s="85"/>
      <c r="P974" s="85"/>
      <c r="Q974" s="85"/>
      <c r="R974" s="85"/>
      <c r="S974" s="85"/>
      <c r="T974" s="85"/>
      <c r="U974" s="85"/>
      <c r="V974" s="85"/>
      <c r="W974" s="85"/>
      <c r="X974" s="85"/>
      <c r="Y974" s="85"/>
      <c r="Z974" s="85"/>
    </row>
    <row r="975" spans="1:26" ht="12.75">
      <c r="A975" s="85"/>
      <c r="B975" s="85"/>
      <c r="C975" s="85"/>
      <c r="D975" s="94"/>
      <c r="E975" s="85"/>
      <c r="F975" s="85"/>
      <c r="G975" s="95"/>
      <c r="H975" s="85"/>
      <c r="I975" s="85"/>
      <c r="J975" s="85"/>
      <c r="K975" s="85"/>
      <c r="L975" s="85"/>
      <c r="M975" s="85"/>
      <c r="N975" s="85"/>
      <c r="O975" s="85"/>
      <c r="P975" s="85"/>
      <c r="Q975" s="85"/>
      <c r="R975" s="85"/>
      <c r="S975" s="85"/>
      <c r="T975" s="85"/>
      <c r="U975" s="85"/>
      <c r="V975" s="85"/>
      <c r="W975" s="85"/>
      <c r="X975" s="85"/>
      <c r="Y975" s="85"/>
      <c r="Z975" s="85"/>
    </row>
    <row r="976" spans="1:26" ht="12.75">
      <c r="A976" s="85"/>
      <c r="B976" s="85"/>
      <c r="C976" s="85"/>
      <c r="D976" s="94"/>
      <c r="E976" s="85"/>
      <c r="F976" s="85"/>
      <c r="G976" s="95"/>
      <c r="H976" s="85"/>
      <c r="I976" s="85"/>
      <c r="J976" s="85"/>
      <c r="K976" s="85"/>
      <c r="L976" s="85"/>
      <c r="M976" s="85"/>
      <c r="N976" s="85"/>
      <c r="O976" s="85"/>
      <c r="P976" s="85"/>
      <c r="Q976" s="85"/>
      <c r="R976" s="85"/>
      <c r="S976" s="85"/>
      <c r="T976" s="85"/>
      <c r="U976" s="85"/>
      <c r="V976" s="85"/>
      <c r="W976" s="85"/>
      <c r="X976" s="85"/>
      <c r="Y976" s="85"/>
      <c r="Z976" s="85"/>
    </row>
    <row r="977" spans="1:26" ht="12.75">
      <c r="A977" s="85"/>
      <c r="B977" s="85"/>
      <c r="C977" s="85"/>
      <c r="D977" s="94"/>
      <c r="E977" s="85"/>
      <c r="F977" s="85"/>
      <c r="G977" s="95"/>
      <c r="H977" s="85"/>
      <c r="I977" s="85"/>
      <c r="J977" s="85"/>
      <c r="K977" s="85"/>
      <c r="L977" s="85"/>
      <c r="M977" s="85"/>
      <c r="N977" s="85"/>
      <c r="O977" s="85"/>
      <c r="P977" s="85"/>
      <c r="Q977" s="85"/>
      <c r="R977" s="85"/>
      <c r="S977" s="85"/>
      <c r="T977" s="85"/>
      <c r="U977" s="85"/>
      <c r="V977" s="85"/>
      <c r="W977" s="85"/>
      <c r="X977" s="85"/>
      <c r="Y977" s="85"/>
      <c r="Z977" s="85"/>
    </row>
    <row r="978" spans="1:26" ht="12.75">
      <c r="A978" s="85"/>
      <c r="B978" s="85"/>
      <c r="C978" s="85"/>
      <c r="D978" s="94"/>
      <c r="E978" s="85"/>
      <c r="F978" s="85"/>
      <c r="G978" s="95"/>
      <c r="H978" s="85"/>
      <c r="I978" s="85"/>
      <c r="J978" s="85"/>
      <c r="K978" s="85"/>
      <c r="L978" s="85"/>
      <c r="M978" s="85"/>
      <c r="N978" s="85"/>
      <c r="O978" s="85"/>
      <c r="P978" s="85"/>
      <c r="Q978" s="85"/>
      <c r="R978" s="85"/>
      <c r="S978" s="85"/>
      <c r="T978" s="85"/>
      <c r="U978" s="85"/>
      <c r="V978" s="85"/>
      <c r="W978" s="85"/>
      <c r="X978" s="85"/>
      <c r="Y978" s="85"/>
      <c r="Z978" s="85"/>
    </row>
    <row r="979" spans="1:26" ht="12.75">
      <c r="A979" s="85"/>
      <c r="B979" s="85"/>
      <c r="C979" s="85"/>
      <c r="D979" s="94"/>
      <c r="E979" s="85"/>
      <c r="F979" s="85"/>
      <c r="G979" s="95"/>
      <c r="H979" s="85"/>
      <c r="I979" s="85"/>
      <c r="J979" s="85"/>
      <c r="K979" s="85"/>
      <c r="L979" s="85"/>
      <c r="M979" s="85"/>
      <c r="N979" s="85"/>
      <c r="O979" s="85"/>
      <c r="P979" s="85"/>
      <c r="Q979" s="85"/>
      <c r="R979" s="85"/>
      <c r="S979" s="85"/>
      <c r="T979" s="85"/>
      <c r="U979" s="85"/>
      <c r="V979" s="85"/>
      <c r="W979" s="85"/>
      <c r="X979" s="85"/>
      <c r="Y979" s="85"/>
      <c r="Z979" s="85"/>
    </row>
    <row r="980" spans="1:26" ht="12.75">
      <c r="A980" s="85"/>
      <c r="B980" s="85"/>
      <c r="C980" s="85"/>
      <c r="D980" s="94"/>
      <c r="E980" s="85"/>
      <c r="F980" s="85"/>
      <c r="G980" s="95"/>
      <c r="H980" s="85"/>
      <c r="I980" s="85"/>
      <c r="J980" s="85"/>
      <c r="K980" s="85"/>
      <c r="L980" s="85"/>
      <c r="M980" s="85"/>
      <c r="N980" s="85"/>
      <c r="O980" s="85"/>
      <c r="P980" s="85"/>
      <c r="Q980" s="85"/>
      <c r="R980" s="85"/>
      <c r="S980" s="85"/>
      <c r="T980" s="85"/>
      <c r="U980" s="85"/>
      <c r="V980" s="85"/>
      <c r="W980" s="85"/>
      <c r="X980" s="85"/>
      <c r="Y980" s="85"/>
      <c r="Z980" s="85"/>
    </row>
    <row r="981" spans="1:26" ht="12.75">
      <c r="A981" s="85"/>
      <c r="B981" s="85"/>
      <c r="C981" s="85"/>
      <c r="D981" s="94"/>
      <c r="E981" s="85"/>
      <c r="F981" s="85"/>
      <c r="G981" s="95"/>
      <c r="H981" s="85"/>
      <c r="I981" s="85"/>
      <c r="J981" s="85"/>
      <c r="K981" s="85"/>
      <c r="L981" s="85"/>
      <c r="M981" s="85"/>
      <c r="N981" s="85"/>
      <c r="O981" s="85"/>
      <c r="P981" s="85"/>
      <c r="Q981" s="85"/>
      <c r="R981" s="85"/>
      <c r="S981" s="85"/>
      <c r="T981" s="85"/>
      <c r="U981" s="85"/>
      <c r="V981" s="85"/>
      <c r="W981" s="85"/>
      <c r="X981" s="85"/>
      <c r="Y981" s="85"/>
      <c r="Z981" s="85"/>
    </row>
    <row r="982" spans="1:26" ht="12.75">
      <c r="A982" s="85"/>
      <c r="B982" s="85"/>
      <c r="C982" s="85"/>
      <c r="D982" s="94"/>
      <c r="E982" s="85"/>
      <c r="F982" s="85"/>
      <c r="G982" s="95"/>
      <c r="H982" s="85"/>
      <c r="I982" s="85"/>
      <c r="J982" s="85"/>
      <c r="K982" s="85"/>
      <c r="L982" s="85"/>
      <c r="M982" s="85"/>
      <c r="N982" s="85"/>
      <c r="O982" s="85"/>
      <c r="P982" s="85"/>
      <c r="Q982" s="85"/>
      <c r="R982" s="85"/>
      <c r="S982" s="85"/>
      <c r="T982" s="85"/>
      <c r="U982" s="85"/>
      <c r="V982" s="85"/>
      <c r="W982" s="85"/>
      <c r="X982" s="85"/>
      <c r="Y982" s="85"/>
      <c r="Z982" s="85"/>
    </row>
    <row r="983" spans="1:26" ht="12.75">
      <c r="A983" s="85"/>
      <c r="B983" s="85"/>
      <c r="C983" s="85"/>
      <c r="D983" s="94"/>
      <c r="E983" s="85"/>
      <c r="F983" s="85"/>
      <c r="G983" s="95"/>
      <c r="H983" s="85"/>
      <c r="I983" s="85"/>
      <c r="J983" s="85"/>
      <c r="K983" s="85"/>
      <c r="L983" s="85"/>
      <c r="M983" s="85"/>
      <c r="N983" s="85"/>
      <c r="O983" s="85"/>
      <c r="P983" s="85"/>
      <c r="Q983" s="85"/>
      <c r="R983" s="85"/>
      <c r="S983" s="85"/>
      <c r="T983" s="85"/>
      <c r="U983" s="85"/>
      <c r="V983" s="85"/>
      <c r="W983" s="85"/>
      <c r="X983" s="85"/>
      <c r="Y983" s="85"/>
      <c r="Z983" s="85"/>
    </row>
    <row r="984" spans="1:26" ht="12.75">
      <c r="A984" s="85"/>
      <c r="B984" s="85"/>
      <c r="C984" s="85"/>
      <c r="D984" s="94"/>
      <c r="E984" s="85"/>
      <c r="F984" s="85"/>
      <c r="G984" s="95"/>
      <c r="H984" s="85"/>
      <c r="I984" s="85"/>
      <c r="J984" s="85"/>
      <c r="K984" s="85"/>
      <c r="L984" s="85"/>
      <c r="M984" s="85"/>
      <c r="N984" s="85"/>
      <c r="O984" s="85"/>
      <c r="P984" s="85"/>
      <c r="Q984" s="85"/>
      <c r="R984" s="85"/>
      <c r="S984" s="85"/>
      <c r="T984" s="85"/>
      <c r="U984" s="85"/>
      <c r="V984" s="85"/>
      <c r="W984" s="85"/>
      <c r="X984" s="85"/>
      <c r="Y984" s="85"/>
      <c r="Z984" s="85"/>
    </row>
    <row r="985" spans="1:26" ht="12.75">
      <c r="A985" s="85"/>
      <c r="B985" s="85"/>
      <c r="C985" s="85"/>
      <c r="D985" s="94"/>
      <c r="E985" s="85"/>
      <c r="F985" s="85"/>
      <c r="G985" s="95"/>
      <c r="H985" s="85"/>
      <c r="I985" s="85"/>
      <c r="J985" s="85"/>
      <c r="K985" s="85"/>
      <c r="L985" s="85"/>
      <c r="M985" s="85"/>
      <c r="N985" s="85"/>
      <c r="O985" s="85"/>
      <c r="P985" s="85"/>
      <c r="Q985" s="85"/>
      <c r="R985" s="85"/>
      <c r="S985" s="85"/>
      <c r="T985" s="85"/>
      <c r="U985" s="85"/>
      <c r="V985" s="85"/>
      <c r="W985" s="85"/>
      <c r="X985" s="85"/>
      <c r="Y985" s="85"/>
      <c r="Z985" s="85"/>
    </row>
    <row r="986" spans="1:26" ht="12.75">
      <c r="A986" s="85"/>
      <c r="B986" s="85"/>
      <c r="C986" s="85"/>
      <c r="D986" s="94"/>
      <c r="E986" s="85"/>
      <c r="F986" s="85"/>
      <c r="G986" s="95"/>
      <c r="H986" s="85"/>
      <c r="I986" s="85"/>
      <c r="J986" s="85"/>
      <c r="K986" s="85"/>
      <c r="L986" s="85"/>
      <c r="M986" s="85"/>
      <c r="N986" s="85"/>
      <c r="O986" s="85"/>
      <c r="P986" s="85"/>
      <c r="Q986" s="85"/>
      <c r="R986" s="85"/>
      <c r="S986" s="85"/>
      <c r="T986" s="85"/>
      <c r="U986" s="85"/>
      <c r="V986" s="85"/>
      <c r="W986" s="85"/>
      <c r="X986" s="85"/>
      <c r="Y986" s="85"/>
      <c r="Z986" s="85"/>
    </row>
    <row r="987" spans="1:26" ht="12.75">
      <c r="A987" s="85"/>
      <c r="B987" s="85"/>
      <c r="C987" s="85"/>
      <c r="D987" s="94"/>
      <c r="E987" s="85"/>
      <c r="F987" s="85"/>
      <c r="G987" s="95"/>
      <c r="H987" s="85"/>
      <c r="I987" s="85"/>
      <c r="J987" s="85"/>
      <c r="K987" s="85"/>
      <c r="L987" s="85"/>
      <c r="M987" s="85"/>
      <c r="N987" s="85"/>
      <c r="O987" s="85"/>
      <c r="P987" s="85"/>
      <c r="Q987" s="85"/>
      <c r="R987" s="85"/>
      <c r="S987" s="85"/>
      <c r="T987" s="85"/>
      <c r="U987" s="85"/>
      <c r="V987" s="85"/>
      <c r="W987" s="85"/>
      <c r="X987" s="85"/>
      <c r="Y987" s="85"/>
      <c r="Z987" s="85"/>
    </row>
    <row r="988" spans="1:26" ht="12.75">
      <c r="A988" s="85"/>
      <c r="B988" s="85"/>
      <c r="C988" s="85"/>
      <c r="D988" s="94"/>
      <c r="E988" s="85"/>
      <c r="F988" s="85"/>
      <c r="G988" s="95"/>
      <c r="H988" s="85"/>
      <c r="I988" s="85"/>
      <c r="J988" s="85"/>
      <c r="K988" s="85"/>
      <c r="L988" s="85"/>
      <c r="M988" s="85"/>
      <c r="N988" s="85"/>
      <c r="O988" s="85"/>
      <c r="P988" s="85"/>
      <c r="Q988" s="85"/>
      <c r="R988" s="85"/>
      <c r="S988" s="85"/>
      <c r="T988" s="85"/>
      <c r="U988" s="85"/>
      <c r="V988" s="85"/>
      <c r="W988" s="85"/>
      <c r="X988" s="85"/>
      <c r="Y988" s="85"/>
      <c r="Z988" s="85"/>
    </row>
    <row r="989" spans="1:26" ht="12.75">
      <c r="A989" s="85"/>
      <c r="B989" s="85"/>
      <c r="C989" s="85"/>
      <c r="D989" s="94"/>
      <c r="E989" s="85"/>
      <c r="F989" s="85"/>
      <c r="G989" s="95"/>
      <c r="H989" s="85"/>
      <c r="I989" s="85"/>
      <c r="J989" s="85"/>
      <c r="K989" s="85"/>
      <c r="L989" s="85"/>
      <c r="M989" s="85"/>
      <c r="N989" s="85"/>
      <c r="O989" s="85"/>
      <c r="P989" s="85"/>
      <c r="Q989" s="85"/>
      <c r="R989" s="85"/>
      <c r="S989" s="85"/>
      <c r="T989" s="85"/>
      <c r="U989" s="85"/>
      <c r="V989" s="85"/>
      <c r="W989" s="85"/>
      <c r="X989" s="85"/>
      <c r="Y989" s="85"/>
      <c r="Z989" s="85"/>
    </row>
    <row r="990" spans="1:26" ht="12.75">
      <c r="A990" s="85"/>
      <c r="B990" s="85"/>
      <c r="C990" s="85"/>
      <c r="D990" s="94"/>
      <c r="E990" s="85"/>
      <c r="F990" s="85"/>
      <c r="G990" s="95"/>
      <c r="H990" s="85"/>
      <c r="I990" s="85"/>
      <c r="J990" s="85"/>
      <c r="K990" s="85"/>
      <c r="L990" s="85"/>
      <c r="M990" s="85"/>
      <c r="N990" s="85"/>
      <c r="O990" s="85"/>
      <c r="P990" s="85"/>
      <c r="Q990" s="85"/>
      <c r="R990" s="85"/>
      <c r="S990" s="85"/>
      <c r="T990" s="85"/>
      <c r="U990" s="85"/>
      <c r="V990" s="85"/>
      <c r="W990" s="85"/>
      <c r="X990" s="85"/>
      <c r="Y990" s="85"/>
      <c r="Z990" s="85"/>
    </row>
    <row r="991" spans="1:26" ht="12.75">
      <c r="A991" s="85"/>
      <c r="B991" s="85"/>
      <c r="C991" s="85"/>
      <c r="D991" s="94"/>
      <c r="E991" s="85"/>
      <c r="F991" s="85"/>
      <c r="G991" s="95"/>
      <c r="H991" s="85"/>
      <c r="I991" s="85"/>
      <c r="J991" s="85"/>
      <c r="K991" s="85"/>
      <c r="L991" s="85"/>
      <c r="M991" s="85"/>
      <c r="N991" s="85"/>
      <c r="O991" s="85"/>
      <c r="P991" s="85"/>
      <c r="Q991" s="85"/>
      <c r="R991" s="85"/>
      <c r="S991" s="85"/>
      <c r="T991" s="85"/>
      <c r="U991" s="85"/>
      <c r="V991" s="85"/>
      <c r="W991" s="85"/>
      <c r="X991" s="85"/>
      <c r="Y991" s="85"/>
      <c r="Z991" s="85"/>
    </row>
    <row r="992" spans="1:26" ht="12.75">
      <c r="A992" s="85"/>
      <c r="B992" s="85"/>
      <c r="C992" s="85"/>
      <c r="D992" s="94"/>
      <c r="E992" s="85"/>
      <c r="F992" s="85"/>
      <c r="G992" s="95"/>
      <c r="H992" s="85"/>
      <c r="I992" s="85"/>
      <c r="J992" s="85"/>
      <c r="K992" s="85"/>
      <c r="L992" s="85"/>
      <c r="M992" s="85"/>
      <c r="N992" s="85"/>
      <c r="O992" s="85"/>
      <c r="P992" s="85"/>
      <c r="Q992" s="85"/>
      <c r="R992" s="85"/>
      <c r="S992" s="85"/>
      <c r="T992" s="85"/>
      <c r="U992" s="85"/>
      <c r="V992" s="85"/>
      <c r="W992" s="85"/>
      <c r="X992" s="85"/>
      <c r="Y992" s="85"/>
      <c r="Z992" s="85"/>
    </row>
    <row r="993" spans="1:26" ht="12.75">
      <c r="A993" s="85"/>
      <c r="B993" s="85"/>
      <c r="C993" s="85"/>
      <c r="D993" s="94"/>
      <c r="E993" s="85"/>
      <c r="F993" s="85"/>
      <c r="G993" s="95"/>
      <c r="H993" s="85"/>
      <c r="I993" s="85"/>
      <c r="J993" s="85"/>
      <c r="K993" s="85"/>
      <c r="L993" s="85"/>
      <c r="M993" s="85"/>
      <c r="N993" s="85"/>
      <c r="O993" s="85"/>
      <c r="P993" s="85"/>
      <c r="Q993" s="85"/>
      <c r="R993" s="85"/>
      <c r="S993" s="85"/>
      <c r="T993" s="85"/>
      <c r="U993" s="85"/>
      <c r="V993" s="85"/>
      <c r="W993" s="85"/>
      <c r="X993" s="85"/>
      <c r="Y993" s="85"/>
      <c r="Z993" s="85"/>
    </row>
    <row r="994" spans="1:26" ht="12.75">
      <c r="A994" s="85"/>
      <c r="B994" s="85"/>
      <c r="C994" s="85"/>
      <c r="D994" s="94"/>
      <c r="E994" s="85"/>
      <c r="F994" s="85"/>
      <c r="G994" s="95"/>
      <c r="H994" s="85"/>
      <c r="I994" s="85"/>
      <c r="J994" s="85"/>
      <c r="K994" s="85"/>
      <c r="L994" s="85"/>
      <c r="M994" s="85"/>
      <c r="N994" s="85"/>
      <c r="O994" s="85"/>
      <c r="P994" s="85"/>
      <c r="Q994" s="85"/>
      <c r="R994" s="85"/>
      <c r="S994" s="85"/>
      <c r="T994" s="85"/>
      <c r="U994" s="85"/>
      <c r="V994" s="85"/>
      <c r="W994" s="85"/>
      <c r="X994" s="85"/>
      <c r="Y994" s="85"/>
      <c r="Z994" s="85"/>
    </row>
    <row r="995" spans="1:26" ht="12.75">
      <c r="A995" s="85"/>
      <c r="B995" s="85"/>
      <c r="C995" s="85"/>
      <c r="D995" s="94"/>
      <c r="E995" s="85"/>
      <c r="F995" s="85"/>
      <c r="G995" s="95"/>
      <c r="H995" s="85"/>
      <c r="I995" s="85"/>
      <c r="J995" s="85"/>
      <c r="K995" s="85"/>
      <c r="L995" s="85"/>
      <c r="M995" s="85"/>
      <c r="N995" s="85"/>
      <c r="O995" s="85"/>
      <c r="P995" s="85"/>
      <c r="Q995" s="85"/>
      <c r="R995" s="85"/>
      <c r="S995" s="85"/>
      <c r="T995" s="85"/>
      <c r="U995" s="85"/>
      <c r="V995" s="85"/>
      <c r="W995" s="85"/>
      <c r="X995" s="85"/>
      <c r="Y995" s="85"/>
      <c r="Z995" s="85"/>
    </row>
    <row r="996" spans="1:26" ht="12.75">
      <c r="A996" s="85"/>
      <c r="B996" s="85"/>
      <c r="C996" s="85"/>
      <c r="D996" s="94"/>
      <c r="E996" s="85"/>
      <c r="F996" s="85"/>
      <c r="G996" s="95"/>
      <c r="H996" s="85"/>
      <c r="I996" s="85"/>
      <c r="J996" s="85"/>
      <c r="K996" s="85"/>
      <c r="L996" s="85"/>
      <c r="M996" s="85"/>
      <c r="N996" s="85"/>
      <c r="O996" s="85"/>
      <c r="P996" s="85"/>
      <c r="Q996" s="85"/>
      <c r="R996" s="85"/>
      <c r="S996" s="85"/>
      <c r="T996" s="85"/>
      <c r="U996" s="85"/>
      <c r="V996" s="85"/>
      <c r="W996" s="85"/>
      <c r="X996" s="85"/>
      <c r="Y996" s="85"/>
      <c r="Z996" s="85"/>
    </row>
    <row r="997" spans="1:26" ht="12.75">
      <c r="A997" s="85"/>
      <c r="B997" s="85"/>
      <c r="C997" s="85"/>
      <c r="D997" s="94"/>
      <c r="E997" s="85"/>
      <c r="F997" s="85"/>
      <c r="G997" s="95"/>
      <c r="H997" s="85"/>
      <c r="I997" s="85"/>
      <c r="J997" s="85"/>
      <c r="K997" s="85"/>
      <c r="L997" s="85"/>
      <c r="M997" s="85"/>
      <c r="N997" s="85"/>
      <c r="O997" s="85"/>
      <c r="P997" s="85"/>
      <c r="Q997" s="85"/>
      <c r="R997" s="85"/>
      <c r="S997" s="85"/>
      <c r="T997" s="85"/>
      <c r="U997" s="85"/>
      <c r="V997" s="85"/>
      <c r="W997" s="85"/>
      <c r="X997" s="85"/>
      <c r="Y997" s="85"/>
      <c r="Z997" s="85"/>
    </row>
  </sheetData>
  <mergeCells count="4">
    <mergeCell ref="B3:F3"/>
    <mergeCell ref="B10:F10"/>
    <mergeCell ref="B17:F17"/>
    <mergeCell ref="B25:F25"/>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1007"/>
  <sheetViews>
    <sheetView workbookViewId="0">
      <selection activeCell="F19" sqref="F19"/>
    </sheetView>
  </sheetViews>
  <sheetFormatPr baseColWidth="10" defaultColWidth="12.5703125" defaultRowHeight="15.75" customHeight="1"/>
  <cols>
    <col min="1" max="1" width="2.42578125" customWidth="1"/>
    <col min="2" max="2" width="15.85546875" customWidth="1"/>
    <col min="3" max="3" width="28.85546875" customWidth="1"/>
    <col min="4" max="4" width="34.28515625" customWidth="1"/>
    <col min="6" max="6" width="19.42578125" customWidth="1"/>
    <col min="7" max="7" width="51.140625" customWidth="1"/>
  </cols>
  <sheetData>
    <row r="1" spans="2:7" ht="9.75" customHeight="1">
      <c r="D1" s="101"/>
    </row>
    <row r="2" spans="2:7" ht="12.75">
      <c r="B2" s="86" t="s">
        <v>313</v>
      </c>
      <c r="C2" s="86" t="s">
        <v>314</v>
      </c>
      <c r="D2" s="96" t="s">
        <v>315</v>
      </c>
      <c r="E2" s="86" t="s">
        <v>17</v>
      </c>
      <c r="F2" s="86" t="s">
        <v>316</v>
      </c>
      <c r="G2" s="97" t="s">
        <v>317</v>
      </c>
    </row>
    <row r="3" spans="2:7" ht="12.75">
      <c r="B3" s="131" t="s">
        <v>392</v>
      </c>
      <c r="C3" s="129"/>
      <c r="D3" s="129"/>
      <c r="E3" s="129"/>
      <c r="F3" s="129"/>
      <c r="G3" s="129"/>
    </row>
    <row r="4" spans="2:7" ht="12.75">
      <c r="B4" s="132" t="s">
        <v>393</v>
      </c>
      <c r="C4" s="130" t="s">
        <v>394</v>
      </c>
      <c r="D4" s="130" t="s">
        <v>395</v>
      </c>
      <c r="E4" s="103">
        <f>2.4*10^6</f>
        <v>2400000</v>
      </c>
      <c r="F4" s="3" t="s">
        <v>396</v>
      </c>
      <c r="G4" s="133" t="s">
        <v>397</v>
      </c>
    </row>
    <row r="5" spans="2:7" ht="12.75">
      <c r="B5" s="129"/>
      <c r="C5" s="129"/>
      <c r="D5" s="129"/>
      <c r="E5" s="104">
        <f>E4*10^3/(3.6*10^9)</f>
        <v>0.66666666666666663</v>
      </c>
      <c r="F5" s="3" t="s">
        <v>141</v>
      </c>
      <c r="G5" s="129"/>
    </row>
    <row r="6" spans="2:7" ht="12.75">
      <c r="B6" s="3" t="s">
        <v>398</v>
      </c>
      <c r="C6" s="3" t="s">
        <v>399</v>
      </c>
      <c r="D6" s="5" t="s">
        <v>400</v>
      </c>
      <c r="E6" s="103">
        <f>11*3.6*10^3</f>
        <v>39600</v>
      </c>
      <c r="F6" s="3" t="s">
        <v>401</v>
      </c>
    </row>
    <row r="7" spans="2:7" ht="12.75">
      <c r="B7" s="3" t="s">
        <v>402</v>
      </c>
      <c r="C7" s="3" t="s">
        <v>403</v>
      </c>
      <c r="D7" s="5" t="s">
        <v>404</v>
      </c>
      <c r="E7" s="103">
        <f>0.85*3.6*10^3</f>
        <v>3060</v>
      </c>
      <c r="F7" s="3" t="s">
        <v>405</v>
      </c>
    </row>
    <row r="8" spans="2:7" ht="12.75">
      <c r="B8" s="132" t="s">
        <v>406</v>
      </c>
      <c r="C8" s="132" t="s">
        <v>407</v>
      </c>
      <c r="D8" s="130" t="s">
        <v>408</v>
      </c>
      <c r="E8" s="103">
        <f>(E4+E6*(0.94-'5 Vogl Replication Input Parame'!C40)*10^2+E7*(1-'5 Vogl Replication Input Parame'!C44)*10^2)*10^3</f>
        <v>2706000000</v>
      </c>
      <c r="F8" s="3" t="s">
        <v>409</v>
      </c>
    </row>
    <row r="9" spans="2:7" ht="12.75">
      <c r="B9" s="129"/>
      <c r="C9" s="129"/>
      <c r="D9" s="129"/>
      <c r="E9" s="104">
        <f>E8/(3.6*10^9)</f>
        <v>0.75166666666666671</v>
      </c>
      <c r="F9" s="3" t="s">
        <v>141</v>
      </c>
      <c r="G9" s="3" t="s">
        <v>410</v>
      </c>
    </row>
    <row r="10" spans="2:7" ht="12.75">
      <c r="D10" s="101"/>
    </row>
    <row r="11" spans="2:7" ht="12.75">
      <c r="B11" s="131" t="s">
        <v>411</v>
      </c>
      <c r="C11" s="129"/>
      <c r="D11" s="129"/>
      <c r="E11" s="129"/>
      <c r="F11" s="129"/>
      <c r="G11" s="129"/>
    </row>
    <row r="12" spans="2:7" ht="12.75">
      <c r="B12" s="3" t="s">
        <v>412</v>
      </c>
      <c r="D12" s="101"/>
    </row>
    <row r="13" spans="2:7" ht="12.75">
      <c r="B13" s="3" t="s">
        <v>413</v>
      </c>
      <c r="C13" s="3" t="s">
        <v>414</v>
      </c>
      <c r="D13" s="5" t="s">
        <v>415</v>
      </c>
      <c r="E13" s="11">
        <f>70+273.15</f>
        <v>343.15</v>
      </c>
      <c r="F13" s="3" t="s">
        <v>416</v>
      </c>
    </row>
    <row r="14" spans="2:7" ht="12.75">
      <c r="B14" s="3" t="s">
        <v>417</v>
      </c>
      <c r="C14" s="3" t="s">
        <v>418</v>
      </c>
      <c r="D14" s="5" t="s">
        <v>419</v>
      </c>
      <c r="E14" s="11">
        <f>E13</f>
        <v>343.15</v>
      </c>
      <c r="F14" s="3" t="s">
        <v>416</v>
      </c>
    </row>
    <row r="15" spans="2:7" ht="12.75">
      <c r="B15" s="3" t="s">
        <v>420</v>
      </c>
      <c r="C15" s="3" t="s">
        <v>421</v>
      </c>
      <c r="D15" s="101"/>
    </row>
    <row r="16" spans="2:7" ht="12.75">
      <c r="B16" s="3" t="s">
        <v>422</v>
      </c>
      <c r="C16" s="3" t="s">
        <v>423</v>
      </c>
      <c r="D16" s="101"/>
    </row>
    <row r="17" spans="2:6" ht="12.75">
      <c r="B17" s="3" t="s">
        <v>424</v>
      </c>
      <c r="D17" s="5" t="s">
        <v>425</v>
      </c>
    </row>
    <row r="18" spans="2:6" ht="12.75">
      <c r="B18" s="3" t="s">
        <v>426</v>
      </c>
      <c r="D18" s="5" t="s">
        <v>427</v>
      </c>
    </row>
    <row r="19" spans="2:6" ht="12.75">
      <c r="B19" s="3" t="s">
        <v>428</v>
      </c>
      <c r="D19" s="5" t="s">
        <v>429</v>
      </c>
      <c r="F19" s="3" t="s">
        <v>430</v>
      </c>
    </row>
    <row r="20" spans="2:6" ht="12.75">
      <c r="B20" s="3" t="s">
        <v>431</v>
      </c>
      <c r="D20" s="3" t="s">
        <v>432</v>
      </c>
      <c r="F20" s="3" t="s">
        <v>430</v>
      </c>
    </row>
    <row r="21" spans="2:6" ht="12.75">
      <c r="D21" s="101"/>
    </row>
    <row r="22" spans="2:6" ht="12.75">
      <c r="D22" s="101"/>
    </row>
    <row r="23" spans="2:6" ht="12.75">
      <c r="B23" s="102" t="s">
        <v>433</v>
      </c>
      <c r="D23" s="101"/>
    </row>
    <row r="24" spans="2:6" ht="12.75">
      <c r="D24" s="101"/>
    </row>
    <row r="25" spans="2:6" ht="12.75">
      <c r="D25" s="101"/>
    </row>
    <row r="26" spans="2:6" ht="12.75">
      <c r="D26" s="101"/>
    </row>
    <row r="27" spans="2:6" ht="12.75">
      <c r="B27" s="102" t="s">
        <v>434</v>
      </c>
      <c r="D27" s="101"/>
    </row>
    <row r="28" spans="2:6" ht="25.5">
      <c r="B28" s="3" t="s">
        <v>435</v>
      </c>
      <c r="C28" s="3" t="s">
        <v>436</v>
      </c>
      <c r="D28" s="5" t="s">
        <v>437</v>
      </c>
    </row>
    <row r="29" spans="2:6" ht="12.75">
      <c r="B29" s="3" t="s">
        <v>438</v>
      </c>
      <c r="D29" s="5" t="s">
        <v>439</v>
      </c>
      <c r="F29" s="3" t="s">
        <v>430</v>
      </c>
    </row>
    <row r="30" spans="2:6" ht="12.75">
      <c r="D30" s="101"/>
    </row>
    <row r="31" spans="2:6" ht="12.75">
      <c r="B31" s="3" t="s">
        <v>433</v>
      </c>
      <c r="D31" s="101"/>
    </row>
    <row r="32" spans="2:6" ht="12.75">
      <c r="B32" s="3" t="s">
        <v>440</v>
      </c>
      <c r="C32" s="3" t="s">
        <v>441</v>
      </c>
      <c r="D32" s="3" t="s">
        <v>442</v>
      </c>
      <c r="E32" s="105">
        <f>'6 Vogl Replication Mass Balance'!E11*'5 Vogl Replication Input Parame'!C40/'5 Vogl Replication Input Parame'!C5/'5 Vogl Replication Input Parame'!C19*'5 Vogl Replication Input Parame'!C23</f>
        <v>13021517857.142857</v>
      </c>
      <c r="F32" s="3" t="s">
        <v>443</v>
      </c>
    </row>
    <row r="33" spans="2:7" ht="12.75">
      <c r="D33" s="101"/>
      <c r="E33" s="103">
        <f>E32/(3.6*10^9)</f>
        <v>3.6170882936507933</v>
      </c>
      <c r="F33" s="3" t="s">
        <v>141</v>
      </c>
    </row>
    <row r="34" spans="2:7" ht="12.75">
      <c r="B34" s="102" t="s">
        <v>444</v>
      </c>
      <c r="D34" s="101"/>
    </row>
    <row r="35" spans="2:7" ht="25.5">
      <c r="B35" s="3" t="s">
        <v>445</v>
      </c>
      <c r="C35" s="3" t="s">
        <v>446</v>
      </c>
      <c r="D35" s="5" t="s">
        <v>437</v>
      </c>
      <c r="F35" s="3"/>
      <c r="G35" s="3" t="s">
        <v>447</v>
      </c>
    </row>
    <row r="36" spans="2:7" ht="25.5">
      <c r="B36" s="3" t="s">
        <v>448</v>
      </c>
      <c r="C36" s="3" t="s">
        <v>449</v>
      </c>
      <c r="D36" s="5" t="s">
        <v>437</v>
      </c>
      <c r="F36" s="3"/>
      <c r="G36" s="3" t="s">
        <v>447</v>
      </c>
    </row>
    <row r="37" spans="2:7" ht="25.5">
      <c r="B37" s="3" t="s">
        <v>450</v>
      </c>
      <c r="C37" s="3" t="s">
        <v>451</v>
      </c>
      <c r="D37" s="5" t="s">
        <v>452</v>
      </c>
      <c r="F37" s="3" t="s">
        <v>430</v>
      </c>
    </row>
    <row r="38" spans="2:7" ht="12.75">
      <c r="D38" s="101"/>
    </row>
    <row r="39" spans="2:7" ht="12.75">
      <c r="B39" s="102" t="s">
        <v>453</v>
      </c>
      <c r="D39" s="101"/>
    </row>
    <row r="40" spans="2:7" ht="12.75">
      <c r="B40" s="3" t="s">
        <v>454</v>
      </c>
      <c r="D40" s="101"/>
    </row>
    <row r="41" spans="2:7" ht="12.75">
      <c r="D41" s="101"/>
    </row>
    <row r="42" spans="2:7" ht="12.75">
      <c r="D42" s="101"/>
    </row>
    <row r="43" spans="2:7" ht="12.75">
      <c r="B43" s="102" t="s">
        <v>455</v>
      </c>
      <c r="D43" s="101"/>
    </row>
    <row r="44" spans="2:7" ht="15">
      <c r="B44" s="106" t="s">
        <v>456</v>
      </c>
      <c r="C44" s="106" t="s">
        <v>457</v>
      </c>
      <c r="D44" s="5">
        <v>775</v>
      </c>
      <c r="E44" s="3" t="s">
        <v>458</v>
      </c>
    </row>
    <row r="45" spans="2:7" ht="15">
      <c r="B45" s="107" t="s">
        <v>459</v>
      </c>
      <c r="D45" s="107">
        <v>14.3</v>
      </c>
      <c r="E45" s="3" t="s">
        <v>460</v>
      </c>
    </row>
    <row r="46" spans="2:7" ht="15">
      <c r="B46" s="107" t="s">
        <v>461</v>
      </c>
      <c r="C46" s="108"/>
      <c r="D46" s="101">
        <f>D44*D45</f>
        <v>11082.5</v>
      </c>
      <c r="E46" s="3" t="s">
        <v>462</v>
      </c>
    </row>
    <row r="47" spans="2:7" ht="12.75">
      <c r="D47" s="101">
        <f>D46*1000/(3.6*10^6)</f>
        <v>3.0784722222222221</v>
      </c>
      <c r="E47" s="3" t="s">
        <v>463</v>
      </c>
    </row>
    <row r="48" spans="2:7" ht="12.75">
      <c r="D48" s="101"/>
    </row>
    <row r="49" spans="4:4" ht="12.75">
      <c r="D49" s="101"/>
    </row>
    <row r="50" spans="4:4" ht="12.75">
      <c r="D50" s="101"/>
    </row>
    <row r="51" spans="4:4" ht="12.75">
      <c r="D51" s="101"/>
    </row>
    <row r="52" spans="4:4" ht="12.75">
      <c r="D52" s="101"/>
    </row>
    <row r="53" spans="4:4" ht="12.75">
      <c r="D53" s="101"/>
    </row>
    <row r="54" spans="4:4" ht="12.75">
      <c r="D54" s="101"/>
    </row>
    <row r="55" spans="4:4" ht="12.75">
      <c r="D55" s="101"/>
    </row>
    <row r="56" spans="4:4" ht="12.75">
      <c r="D56" s="101"/>
    </row>
    <row r="57" spans="4:4" ht="12.75">
      <c r="D57" s="101"/>
    </row>
    <row r="58" spans="4:4" ht="12.75">
      <c r="D58" s="101"/>
    </row>
    <row r="59" spans="4:4" ht="12.75">
      <c r="D59" s="101"/>
    </row>
    <row r="60" spans="4:4" ht="12.75">
      <c r="D60" s="101"/>
    </row>
    <row r="61" spans="4:4" ht="12.75">
      <c r="D61" s="101"/>
    </row>
    <row r="62" spans="4:4" ht="12.75">
      <c r="D62" s="101"/>
    </row>
    <row r="63" spans="4:4" ht="12.75">
      <c r="D63" s="101"/>
    </row>
    <row r="64" spans="4:4" ht="12.75">
      <c r="D64" s="101"/>
    </row>
    <row r="65" spans="4:4" ht="12.75">
      <c r="D65" s="101"/>
    </row>
    <row r="66" spans="4:4" ht="12.75">
      <c r="D66" s="101"/>
    </row>
    <row r="67" spans="4:4" ht="12.75">
      <c r="D67" s="101"/>
    </row>
    <row r="68" spans="4:4" ht="12.75">
      <c r="D68" s="101"/>
    </row>
    <row r="69" spans="4:4" ht="12.75">
      <c r="D69" s="101"/>
    </row>
    <row r="70" spans="4:4" ht="12.75">
      <c r="D70" s="101"/>
    </row>
    <row r="71" spans="4:4" ht="12.75">
      <c r="D71" s="101"/>
    </row>
    <row r="72" spans="4:4" ht="12.75">
      <c r="D72" s="101"/>
    </row>
    <row r="73" spans="4:4" ht="12.75">
      <c r="D73" s="101"/>
    </row>
    <row r="74" spans="4:4" ht="12.75">
      <c r="D74" s="101"/>
    </row>
    <row r="75" spans="4:4" ht="12.75">
      <c r="D75" s="101"/>
    </row>
    <row r="76" spans="4:4" ht="12.75">
      <c r="D76" s="101"/>
    </row>
    <row r="77" spans="4:4" ht="12.75">
      <c r="D77" s="101"/>
    </row>
    <row r="78" spans="4:4" ht="12.75">
      <c r="D78" s="101"/>
    </row>
    <row r="79" spans="4:4" ht="12.75">
      <c r="D79" s="101"/>
    </row>
    <row r="80" spans="4:4" ht="12.75">
      <c r="D80" s="101"/>
    </row>
    <row r="81" spans="4:4" ht="12.75">
      <c r="D81" s="101"/>
    </row>
    <row r="82" spans="4:4" ht="12.75">
      <c r="D82" s="101"/>
    </row>
    <row r="83" spans="4:4" ht="12.75">
      <c r="D83" s="101"/>
    </row>
    <row r="84" spans="4:4" ht="12.75">
      <c r="D84" s="101"/>
    </row>
    <row r="85" spans="4:4" ht="12.75">
      <c r="D85" s="101"/>
    </row>
    <row r="86" spans="4:4" ht="12.75">
      <c r="D86" s="101"/>
    </row>
    <row r="87" spans="4:4" ht="12.75">
      <c r="D87" s="101"/>
    </row>
    <row r="88" spans="4:4" ht="12.75">
      <c r="D88" s="101"/>
    </row>
    <row r="89" spans="4:4" ht="12.75">
      <c r="D89" s="101"/>
    </row>
    <row r="90" spans="4:4" ht="12.75">
      <c r="D90" s="101"/>
    </row>
    <row r="91" spans="4:4" ht="12.75">
      <c r="D91" s="101"/>
    </row>
    <row r="92" spans="4:4" ht="12.75">
      <c r="D92" s="101"/>
    </row>
    <row r="93" spans="4:4" ht="12.75">
      <c r="D93" s="101"/>
    </row>
    <row r="94" spans="4:4" ht="12.75">
      <c r="D94" s="101"/>
    </row>
    <row r="95" spans="4:4" ht="12.75">
      <c r="D95" s="101"/>
    </row>
    <row r="96" spans="4:4" ht="12.75">
      <c r="D96" s="101"/>
    </row>
    <row r="97" spans="4:4" ht="12.75">
      <c r="D97" s="101"/>
    </row>
    <row r="98" spans="4:4" ht="12.75">
      <c r="D98" s="101"/>
    </row>
    <row r="99" spans="4:4" ht="12.75">
      <c r="D99" s="101"/>
    </row>
    <row r="100" spans="4:4" ht="12.75">
      <c r="D100" s="101"/>
    </row>
    <row r="101" spans="4:4" ht="12.75">
      <c r="D101" s="101"/>
    </row>
    <row r="102" spans="4:4" ht="12.75">
      <c r="D102" s="101"/>
    </row>
    <row r="103" spans="4:4" ht="12.75">
      <c r="D103" s="101"/>
    </row>
    <row r="104" spans="4:4" ht="12.75">
      <c r="D104" s="101"/>
    </row>
    <row r="105" spans="4:4" ht="12.75">
      <c r="D105" s="101"/>
    </row>
    <row r="106" spans="4:4" ht="12.75">
      <c r="D106" s="101"/>
    </row>
    <row r="107" spans="4:4" ht="12.75">
      <c r="D107" s="101"/>
    </row>
    <row r="108" spans="4:4" ht="12.75">
      <c r="D108" s="101"/>
    </row>
    <row r="109" spans="4:4" ht="12.75">
      <c r="D109" s="101"/>
    </row>
    <row r="110" spans="4:4" ht="12.75">
      <c r="D110" s="101"/>
    </row>
    <row r="111" spans="4:4" ht="12.75">
      <c r="D111" s="101"/>
    </row>
    <row r="112" spans="4:4" ht="12.75">
      <c r="D112" s="101"/>
    </row>
    <row r="113" spans="4:4" ht="12.75">
      <c r="D113" s="101"/>
    </row>
    <row r="114" spans="4:4" ht="12.75">
      <c r="D114" s="101"/>
    </row>
    <row r="115" spans="4:4" ht="12.75">
      <c r="D115" s="101"/>
    </row>
    <row r="116" spans="4:4" ht="12.75">
      <c r="D116" s="101"/>
    </row>
    <row r="117" spans="4:4" ht="12.75">
      <c r="D117" s="101"/>
    </row>
    <row r="118" spans="4:4" ht="12.75">
      <c r="D118" s="101"/>
    </row>
    <row r="119" spans="4:4" ht="12.75">
      <c r="D119" s="101"/>
    </row>
    <row r="120" spans="4:4" ht="12.75">
      <c r="D120" s="101"/>
    </row>
    <row r="121" spans="4:4" ht="12.75">
      <c r="D121" s="101"/>
    </row>
    <row r="122" spans="4:4" ht="12.75">
      <c r="D122" s="101"/>
    </row>
    <row r="123" spans="4:4" ht="12.75">
      <c r="D123" s="101"/>
    </row>
    <row r="124" spans="4:4" ht="12.75">
      <c r="D124" s="101"/>
    </row>
    <row r="125" spans="4:4" ht="12.75">
      <c r="D125" s="101"/>
    </row>
    <row r="126" spans="4:4" ht="12.75">
      <c r="D126" s="101"/>
    </row>
    <row r="127" spans="4:4" ht="12.75">
      <c r="D127" s="101"/>
    </row>
    <row r="128" spans="4:4" ht="12.75">
      <c r="D128" s="101"/>
    </row>
    <row r="129" spans="4:4" ht="12.75">
      <c r="D129" s="101"/>
    </row>
    <row r="130" spans="4:4" ht="12.75">
      <c r="D130" s="101"/>
    </row>
    <row r="131" spans="4:4" ht="12.75">
      <c r="D131" s="101"/>
    </row>
    <row r="132" spans="4:4" ht="12.75">
      <c r="D132" s="101"/>
    </row>
    <row r="133" spans="4:4" ht="12.75">
      <c r="D133" s="101"/>
    </row>
    <row r="134" spans="4:4" ht="12.75">
      <c r="D134" s="101"/>
    </row>
    <row r="135" spans="4:4" ht="12.75">
      <c r="D135" s="101"/>
    </row>
    <row r="136" spans="4:4" ht="12.75">
      <c r="D136" s="101"/>
    </row>
    <row r="137" spans="4:4" ht="12.75">
      <c r="D137" s="101"/>
    </row>
    <row r="138" spans="4:4" ht="12.75">
      <c r="D138" s="101"/>
    </row>
    <row r="139" spans="4:4" ht="12.75">
      <c r="D139" s="101"/>
    </row>
    <row r="140" spans="4:4" ht="12.75">
      <c r="D140" s="101"/>
    </row>
    <row r="141" spans="4:4" ht="12.75">
      <c r="D141" s="101"/>
    </row>
    <row r="142" spans="4:4" ht="12.75">
      <c r="D142" s="101"/>
    </row>
    <row r="143" spans="4:4" ht="12.75">
      <c r="D143" s="101"/>
    </row>
    <row r="144" spans="4:4" ht="12.75">
      <c r="D144" s="101"/>
    </row>
    <row r="145" spans="4:4" ht="12.75">
      <c r="D145" s="101"/>
    </row>
    <row r="146" spans="4:4" ht="12.75">
      <c r="D146" s="101"/>
    </row>
    <row r="147" spans="4:4" ht="12.75">
      <c r="D147" s="101"/>
    </row>
    <row r="148" spans="4:4" ht="12.75">
      <c r="D148" s="101"/>
    </row>
    <row r="149" spans="4:4" ht="12.75">
      <c r="D149" s="101"/>
    </row>
    <row r="150" spans="4:4" ht="12.75">
      <c r="D150" s="101"/>
    </row>
    <row r="151" spans="4:4" ht="12.75">
      <c r="D151" s="101"/>
    </row>
    <row r="152" spans="4:4" ht="12.75">
      <c r="D152" s="101"/>
    </row>
    <row r="153" spans="4:4" ht="12.75">
      <c r="D153" s="101"/>
    </row>
    <row r="154" spans="4:4" ht="12.75">
      <c r="D154" s="101"/>
    </row>
    <row r="155" spans="4:4" ht="12.75">
      <c r="D155" s="101"/>
    </row>
    <row r="156" spans="4:4" ht="12.75">
      <c r="D156" s="101"/>
    </row>
    <row r="157" spans="4:4" ht="12.75">
      <c r="D157" s="101"/>
    </row>
    <row r="158" spans="4:4" ht="12.75">
      <c r="D158" s="101"/>
    </row>
    <row r="159" spans="4:4" ht="12.75">
      <c r="D159" s="101"/>
    </row>
    <row r="160" spans="4:4" ht="12.75">
      <c r="D160" s="101"/>
    </row>
    <row r="161" spans="4:4" ht="12.75">
      <c r="D161" s="101"/>
    </row>
    <row r="162" spans="4:4" ht="12.75">
      <c r="D162" s="101"/>
    </row>
    <row r="163" spans="4:4" ht="12.75">
      <c r="D163" s="101"/>
    </row>
    <row r="164" spans="4:4" ht="12.75">
      <c r="D164" s="101"/>
    </row>
    <row r="165" spans="4:4" ht="12.75">
      <c r="D165" s="101"/>
    </row>
    <row r="166" spans="4:4" ht="12.75">
      <c r="D166" s="101"/>
    </row>
    <row r="167" spans="4:4" ht="12.75">
      <c r="D167" s="101"/>
    </row>
    <row r="168" spans="4:4" ht="12.75">
      <c r="D168" s="101"/>
    </row>
    <row r="169" spans="4:4" ht="12.75">
      <c r="D169" s="101"/>
    </row>
    <row r="170" spans="4:4" ht="12.75">
      <c r="D170" s="101"/>
    </row>
    <row r="171" spans="4:4" ht="12.75">
      <c r="D171" s="101"/>
    </row>
    <row r="172" spans="4:4" ht="12.75">
      <c r="D172" s="101"/>
    </row>
    <row r="173" spans="4:4" ht="12.75">
      <c r="D173" s="101"/>
    </row>
    <row r="174" spans="4:4" ht="12.75">
      <c r="D174" s="101"/>
    </row>
    <row r="175" spans="4:4" ht="12.75">
      <c r="D175" s="101"/>
    </row>
    <row r="176" spans="4:4" ht="12.75">
      <c r="D176" s="101"/>
    </row>
    <row r="177" spans="4:4" ht="12.75">
      <c r="D177" s="101"/>
    </row>
    <row r="178" spans="4:4" ht="12.75">
      <c r="D178" s="101"/>
    </row>
    <row r="179" spans="4:4" ht="12.75">
      <c r="D179" s="101"/>
    </row>
    <row r="180" spans="4:4" ht="12.75">
      <c r="D180" s="101"/>
    </row>
    <row r="181" spans="4:4" ht="12.75">
      <c r="D181" s="101"/>
    </row>
    <row r="182" spans="4:4" ht="12.75">
      <c r="D182" s="101"/>
    </row>
    <row r="183" spans="4:4" ht="12.75">
      <c r="D183" s="101"/>
    </row>
    <row r="184" spans="4:4" ht="12.75">
      <c r="D184" s="101"/>
    </row>
    <row r="185" spans="4:4" ht="12.75">
      <c r="D185" s="101"/>
    </row>
    <row r="186" spans="4:4" ht="12.75">
      <c r="D186" s="101"/>
    </row>
    <row r="187" spans="4:4" ht="12.75">
      <c r="D187" s="101"/>
    </row>
    <row r="188" spans="4:4" ht="12.75">
      <c r="D188" s="101"/>
    </row>
    <row r="189" spans="4:4" ht="12.75">
      <c r="D189" s="101"/>
    </row>
    <row r="190" spans="4:4" ht="12.75">
      <c r="D190" s="101"/>
    </row>
    <row r="191" spans="4:4" ht="12.75">
      <c r="D191" s="101"/>
    </row>
    <row r="192" spans="4:4" ht="12.75">
      <c r="D192" s="101"/>
    </row>
    <row r="193" spans="4:4" ht="12.75">
      <c r="D193" s="101"/>
    </row>
    <row r="194" spans="4:4" ht="12.75">
      <c r="D194" s="101"/>
    </row>
    <row r="195" spans="4:4" ht="12.75">
      <c r="D195" s="101"/>
    </row>
    <row r="196" spans="4:4" ht="12.75">
      <c r="D196" s="101"/>
    </row>
    <row r="197" spans="4:4" ht="12.75">
      <c r="D197" s="101"/>
    </row>
    <row r="198" spans="4:4" ht="12.75">
      <c r="D198" s="101"/>
    </row>
    <row r="199" spans="4:4" ht="12.75">
      <c r="D199" s="101"/>
    </row>
    <row r="200" spans="4:4" ht="12.75">
      <c r="D200" s="101"/>
    </row>
    <row r="201" spans="4:4" ht="12.75">
      <c r="D201" s="101"/>
    </row>
    <row r="202" spans="4:4" ht="12.75">
      <c r="D202" s="101"/>
    </row>
    <row r="203" spans="4:4" ht="12.75">
      <c r="D203" s="101"/>
    </row>
    <row r="204" spans="4:4" ht="12.75">
      <c r="D204" s="101"/>
    </row>
    <row r="205" spans="4:4" ht="12.75">
      <c r="D205" s="101"/>
    </row>
    <row r="206" spans="4:4" ht="12.75">
      <c r="D206" s="101"/>
    </row>
    <row r="207" spans="4:4" ht="12.75">
      <c r="D207" s="101"/>
    </row>
    <row r="208" spans="4:4" ht="12.75">
      <c r="D208" s="101"/>
    </row>
    <row r="209" spans="4:4" ht="12.75">
      <c r="D209" s="101"/>
    </row>
    <row r="210" spans="4:4" ht="12.75">
      <c r="D210" s="101"/>
    </row>
    <row r="211" spans="4:4" ht="12.75">
      <c r="D211" s="101"/>
    </row>
    <row r="212" spans="4:4" ht="12.75">
      <c r="D212" s="101"/>
    </row>
    <row r="213" spans="4:4" ht="12.75">
      <c r="D213" s="101"/>
    </row>
    <row r="214" spans="4:4" ht="12.75">
      <c r="D214" s="101"/>
    </row>
    <row r="215" spans="4:4" ht="12.75">
      <c r="D215" s="101"/>
    </row>
    <row r="216" spans="4:4" ht="12.75">
      <c r="D216" s="101"/>
    </row>
    <row r="217" spans="4:4" ht="12.75">
      <c r="D217" s="101"/>
    </row>
    <row r="218" spans="4:4" ht="12.75">
      <c r="D218" s="101"/>
    </row>
    <row r="219" spans="4:4" ht="12.75">
      <c r="D219" s="101"/>
    </row>
    <row r="220" spans="4:4" ht="12.75">
      <c r="D220" s="101"/>
    </row>
    <row r="221" spans="4:4" ht="12.75">
      <c r="D221" s="101"/>
    </row>
    <row r="222" spans="4:4" ht="12.75">
      <c r="D222" s="101"/>
    </row>
    <row r="223" spans="4:4" ht="12.75">
      <c r="D223" s="101"/>
    </row>
    <row r="224" spans="4:4" ht="12.75">
      <c r="D224" s="101"/>
    </row>
    <row r="225" spans="4:4" ht="12.75">
      <c r="D225" s="101"/>
    </row>
    <row r="226" spans="4:4" ht="12.75">
      <c r="D226" s="101"/>
    </row>
    <row r="227" spans="4:4" ht="12.75">
      <c r="D227" s="101"/>
    </row>
    <row r="228" spans="4:4" ht="12.75">
      <c r="D228" s="101"/>
    </row>
    <row r="229" spans="4:4" ht="12.75">
      <c r="D229" s="101"/>
    </row>
    <row r="230" spans="4:4" ht="12.75">
      <c r="D230" s="101"/>
    </row>
    <row r="231" spans="4:4" ht="12.75">
      <c r="D231" s="101"/>
    </row>
    <row r="232" spans="4:4" ht="12.75">
      <c r="D232" s="101"/>
    </row>
    <row r="233" spans="4:4" ht="12.75">
      <c r="D233" s="101"/>
    </row>
    <row r="234" spans="4:4" ht="12.75">
      <c r="D234" s="101"/>
    </row>
    <row r="235" spans="4:4" ht="12.75">
      <c r="D235" s="101"/>
    </row>
    <row r="236" spans="4:4" ht="12.75">
      <c r="D236" s="101"/>
    </row>
    <row r="237" spans="4:4" ht="12.75">
      <c r="D237" s="101"/>
    </row>
    <row r="238" spans="4:4" ht="12.75">
      <c r="D238" s="101"/>
    </row>
    <row r="239" spans="4:4" ht="12.75">
      <c r="D239" s="101"/>
    </row>
    <row r="240" spans="4:4" ht="12.75">
      <c r="D240" s="101"/>
    </row>
    <row r="241" spans="4:4" ht="12.75">
      <c r="D241" s="101"/>
    </row>
    <row r="242" spans="4:4" ht="12.75">
      <c r="D242" s="101"/>
    </row>
    <row r="243" spans="4:4" ht="12.75">
      <c r="D243" s="101"/>
    </row>
    <row r="244" spans="4:4" ht="12.75">
      <c r="D244" s="101"/>
    </row>
    <row r="245" spans="4:4" ht="12.75">
      <c r="D245" s="101"/>
    </row>
    <row r="246" spans="4:4" ht="12.75">
      <c r="D246" s="101"/>
    </row>
    <row r="247" spans="4:4" ht="12.75">
      <c r="D247" s="101"/>
    </row>
    <row r="248" spans="4:4" ht="12.75">
      <c r="D248" s="101"/>
    </row>
    <row r="249" spans="4:4" ht="12.75">
      <c r="D249" s="101"/>
    </row>
    <row r="250" spans="4:4" ht="12.75">
      <c r="D250" s="101"/>
    </row>
    <row r="251" spans="4:4" ht="12.75">
      <c r="D251" s="101"/>
    </row>
    <row r="252" spans="4:4" ht="12.75">
      <c r="D252" s="101"/>
    </row>
    <row r="253" spans="4:4" ht="12.75">
      <c r="D253" s="101"/>
    </row>
    <row r="254" spans="4:4" ht="12.75">
      <c r="D254" s="101"/>
    </row>
    <row r="255" spans="4:4" ht="12.75">
      <c r="D255" s="101"/>
    </row>
    <row r="256" spans="4:4" ht="12.75">
      <c r="D256" s="101"/>
    </row>
    <row r="257" spans="4:4" ht="12.75">
      <c r="D257" s="101"/>
    </row>
    <row r="258" spans="4:4" ht="12.75">
      <c r="D258" s="101"/>
    </row>
    <row r="259" spans="4:4" ht="12.75">
      <c r="D259" s="101"/>
    </row>
    <row r="260" spans="4:4" ht="12.75">
      <c r="D260" s="101"/>
    </row>
    <row r="261" spans="4:4" ht="12.75">
      <c r="D261" s="101"/>
    </row>
    <row r="262" spans="4:4" ht="12.75">
      <c r="D262" s="101"/>
    </row>
    <row r="263" spans="4:4" ht="12.75">
      <c r="D263" s="101"/>
    </row>
    <row r="264" spans="4:4" ht="12.75">
      <c r="D264" s="101"/>
    </row>
    <row r="265" spans="4:4" ht="12.75">
      <c r="D265" s="101"/>
    </row>
    <row r="266" spans="4:4" ht="12.75">
      <c r="D266" s="101"/>
    </row>
    <row r="267" spans="4:4" ht="12.75">
      <c r="D267" s="101"/>
    </row>
    <row r="268" spans="4:4" ht="12.75">
      <c r="D268" s="101"/>
    </row>
    <row r="269" spans="4:4" ht="12.75">
      <c r="D269" s="101"/>
    </row>
    <row r="270" spans="4:4" ht="12.75">
      <c r="D270" s="101"/>
    </row>
    <row r="271" spans="4:4" ht="12.75">
      <c r="D271" s="101"/>
    </row>
    <row r="272" spans="4:4" ht="12.75">
      <c r="D272" s="101"/>
    </row>
    <row r="273" spans="4:4" ht="12.75">
      <c r="D273" s="101"/>
    </row>
    <row r="274" spans="4:4" ht="12.75">
      <c r="D274" s="101"/>
    </row>
    <row r="275" spans="4:4" ht="12.75">
      <c r="D275" s="101"/>
    </row>
    <row r="276" spans="4:4" ht="12.75">
      <c r="D276" s="101"/>
    </row>
    <row r="277" spans="4:4" ht="12.75">
      <c r="D277" s="101"/>
    </row>
    <row r="278" spans="4:4" ht="12.75">
      <c r="D278" s="101"/>
    </row>
    <row r="279" spans="4:4" ht="12.75">
      <c r="D279" s="101"/>
    </row>
    <row r="280" spans="4:4" ht="12.75">
      <c r="D280" s="101"/>
    </row>
    <row r="281" spans="4:4" ht="12.75">
      <c r="D281" s="101"/>
    </row>
    <row r="282" spans="4:4" ht="12.75">
      <c r="D282" s="101"/>
    </row>
    <row r="283" spans="4:4" ht="12.75">
      <c r="D283" s="101"/>
    </row>
    <row r="284" spans="4:4" ht="12.75">
      <c r="D284" s="101"/>
    </row>
    <row r="285" spans="4:4" ht="12.75">
      <c r="D285" s="101"/>
    </row>
    <row r="286" spans="4:4" ht="12.75">
      <c r="D286" s="101"/>
    </row>
    <row r="287" spans="4:4" ht="12.75">
      <c r="D287" s="101"/>
    </row>
    <row r="288" spans="4:4" ht="12.75">
      <c r="D288" s="101"/>
    </row>
    <row r="289" spans="4:4" ht="12.75">
      <c r="D289" s="101"/>
    </row>
    <row r="290" spans="4:4" ht="12.75">
      <c r="D290" s="101"/>
    </row>
    <row r="291" spans="4:4" ht="12.75">
      <c r="D291" s="101"/>
    </row>
    <row r="292" spans="4:4" ht="12.75">
      <c r="D292" s="101"/>
    </row>
    <row r="293" spans="4:4" ht="12.75">
      <c r="D293" s="101"/>
    </row>
    <row r="294" spans="4:4" ht="12.75">
      <c r="D294" s="101"/>
    </row>
    <row r="295" spans="4:4" ht="12.75">
      <c r="D295" s="101"/>
    </row>
    <row r="296" spans="4:4" ht="12.75">
      <c r="D296" s="101"/>
    </row>
    <row r="297" spans="4:4" ht="12.75">
      <c r="D297" s="101"/>
    </row>
    <row r="298" spans="4:4" ht="12.75">
      <c r="D298" s="101"/>
    </row>
    <row r="299" spans="4:4" ht="12.75">
      <c r="D299" s="101"/>
    </row>
    <row r="300" spans="4:4" ht="12.75">
      <c r="D300" s="101"/>
    </row>
    <row r="301" spans="4:4" ht="12.75">
      <c r="D301" s="101"/>
    </row>
    <row r="302" spans="4:4" ht="12.75">
      <c r="D302" s="101"/>
    </row>
    <row r="303" spans="4:4" ht="12.75">
      <c r="D303" s="101"/>
    </row>
    <row r="304" spans="4:4" ht="12.75">
      <c r="D304" s="101"/>
    </row>
    <row r="305" spans="4:4" ht="12.75">
      <c r="D305" s="101"/>
    </row>
    <row r="306" spans="4:4" ht="12.75">
      <c r="D306" s="101"/>
    </row>
    <row r="307" spans="4:4" ht="12.75">
      <c r="D307" s="101"/>
    </row>
    <row r="308" spans="4:4" ht="12.75">
      <c r="D308" s="101"/>
    </row>
    <row r="309" spans="4:4" ht="12.75">
      <c r="D309" s="101"/>
    </row>
    <row r="310" spans="4:4" ht="12.75">
      <c r="D310" s="101"/>
    </row>
    <row r="311" spans="4:4" ht="12.75">
      <c r="D311" s="101"/>
    </row>
    <row r="312" spans="4:4" ht="12.75">
      <c r="D312" s="101"/>
    </row>
    <row r="313" spans="4:4" ht="12.75">
      <c r="D313" s="101"/>
    </row>
    <row r="314" spans="4:4" ht="12.75">
      <c r="D314" s="101"/>
    </row>
    <row r="315" spans="4:4" ht="12.75">
      <c r="D315" s="101"/>
    </row>
    <row r="316" spans="4:4" ht="12.75">
      <c r="D316" s="101"/>
    </row>
    <row r="317" spans="4:4" ht="12.75">
      <c r="D317" s="101"/>
    </row>
    <row r="318" spans="4:4" ht="12.75">
      <c r="D318" s="101"/>
    </row>
    <row r="319" spans="4:4" ht="12.75">
      <c r="D319" s="101"/>
    </row>
    <row r="320" spans="4:4" ht="12.75">
      <c r="D320" s="101"/>
    </row>
    <row r="321" spans="4:4" ht="12.75">
      <c r="D321" s="101"/>
    </row>
    <row r="322" spans="4:4" ht="12.75">
      <c r="D322" s="101"/>
    </row>
    <row r="323" spans="4:4" ht="12.75">
      <c r="D323" s="101"/>
    </row>
    <row r="324" spans="4:4" ht="12.75">
      <c r="D324" s="101"/>
    </row>
    <row r="325" spans="4:4" ht="12.75">
      <c r="D325" s="101"/>
    </row>
    <row r="326" spans="4:4" ht="12.75">
      <c r="D326" s="101"/>
    </row>
    <row r="327" spans="4:4" ht="12.75">
      <c r="D327" s="101"/>
    </row>
    <row r="328" spans="4:4" ht="12.75">
      <c r="D328" s="101"/>
    </row>
    <row r="329" spans="4:4" ht="12.75">
      <c r="D329" s="101"/>
    </row>
    <row r="330" spans="4:4" ht="12.75">
      <c r="D330" s="101"/>
    </row>
    <row r="331" spans="4:4" ht="12.75">
      <c r="D331" s="101"/>
    </row>
    <row r="332" spans="4:4" ht="12.75">
      <c r="D332" s="101"/>
    </row>
    <row r="333" spans="4:4" ht="12.75">
      <c r="D333" s="101"/>
    </row>
    <row r="334" spans="4:4" ht="12.75">
      <c r="D334" s="101"/>
    </row>
    <row r="335" spans="4:4" ht="12.75">
      <c r="D335" s="101"/>
    </row>
    <row r="336" spans="4:4" ht="12.75">
      <c r="D336" s="101"/>
    </row>
    <row r="337" spans="4:4" ht="12.75">
      <c r="D337" s="101"/>
    </row>
    <row r="338" spans="4:4" ht="12.75">
      <c r="D338" s="101"/>
    </row>
    <row r="339" spans="4:4" ht="12.75">
      <c r="D339" s="101"/>
    </row>
    <row r="340" spans="4:4" ht="12.75">
      <c r="D340" s="101"/>
    </row>
    <row r="341" spans="4:4" ht="12.75">
      <c r="D341" s="101"/>
    </row>
    <row r="342" spans="4:4" ht="12.75">
      <c r="D342" s="101"/>
    </row>
    <row r="343" spans="4:4" ht="12.75">
      <c r="D343" s="101"/>
    </row>
    <row r="344" spans="4:4" ht="12.75">
      <c r="D344" s="101"/>
    </row>
    <row r="345" spans="4:4" ht="12.75">
      <c r="D345" s="101"/>
    </row>
    <row r="346" spans="4:4" ht="12.75">
      <c r="D346" s="101"/>
    </row>
    <row r="347" spans="4:4" ht="12.75">
      <c r="D347" s="101"/>
    </row>
    <row r="348" spans="4:4" ht="12.75">
      <c r="D348" s="101"/>
    </row>
    <row r="349" spans="4:4" ht="12.75">
      <c r="D349" s="101"/>
    </row>
    <row r="350" spans="4:4" ht="12.75">
      <c r="D350" s="101"/>
    </row>
    <row r="351" spans="4:4" ht="12.75">
      <c r="D351" s="101"/>
    </row>
    <row r="352" spans="4:4" ht="12.75">
      <c r="D352" s="101"/>
    </row>
    <row r="353" spans="4:4" ht="12.75">
      <c r="D353" s="101"/>
    </row>
    <row r="354" spans="4:4" ht="12.75">
      <c r="D354" s="101"/>
    </row>
    <row r="355" spans="4:4" ht="12.75">
      <c r="D355" s="101"/>
    </row>
    <row r="356" spans="4:4" ht="12.75">
      <c r="D356" s="101"/>
    </row>
    <row r="357" spans="4:4" ht="12.75">
      <c r="D357" s="101"/>
    </row>
    <row r="358" spans="4:4" ht="12.75">
      <c r="D358" s="101"/>
    </row>
    <row r="359" spans="4:4" ht="12.75">
      <c r="D359" s="101"/>
    </row>
    <row r="360" spans="4:4" ht="12.75">
      <c r="D360" s="101"/>
    </row>
    <row r="361" spans="4:4" ht="12.75">
      <c r="D361" s="101"/>
    </row>
    <row r="362" spans="4:4" ht="12.75">
      <c r="D362" s="101"/>
    </row>
    <row r="363" spans="4:4" ht="12.75">
      <c r="D363" s="101"/>
    </row>
    <row r="364" spans="4:4" ht="12.75">
      <c r="D364" s="101"/>
    </row>
    <row r="365" spans="4:4" ht="12.75">
      <c r="D365" s="101"/>
    </row>
    <row r="366" spans="4:4" ht="12.75">
      <c r="D366" s="101"/>
    </row>
    <row r="367" spans="4:4" ht="12.75">
      <c r="D367" s="101"/>
    </row>
    <row r="368" spans="4:4" ht="12.75">
      <c r="D368" s="101"/>
    </row>
    <row r="369" spans="4:4" ht="12.75">
      <c r="D369" s="101"/>
    </row>
    <row r="370" spans="4:4" ht="12.75">
      <c r="D370" s="101"/>
    </row>
    <row r="371" spans="4:4" ht="12.75">
      <c r="D371" s="101"/>
    </row>
    <row r="372" spans="4:4" ht="12.75">
      <c r="D372" s="101"/>
    </row>
    <row r="373" spans="4:4" ht="12.75">
      <c r="D373" s="101"/>
    </row>
    <row r="374" spans="4:4" ht="12.75">
      <c r="D374" s="101"/>
    </row>
    <row r="375" spans="4:4" ht="12.75">
      <c r="D375" s="101"/>
    </row>
    <row r="376" spans="4:4" ht="12.75">
      <c r="D376" s="101"/>
    </row>
    <row r="377" spans="4:4" ht="12.75">
      <c r="D377" s="101"/>
    </row>
    <row r="378" spans="4:4" ht="12.75">
      <c r="D378" s="101"/>
    </row>
    <row r="379" spans="4:4" ht="12.75">
      <c r="D379" s="101"/>
    </row>
    <row r="380" spans="4:4" ht="12.75">
      <c r="D380" s="101"/>
    </row>
    <row r="381" spans="4:4" ht="12.75">
      <c r="D381" s="101"/>
    </row>
    <row r="382" spans="4:4" ht="12.75">
      <c r="D382" s="101"/>
    </row>
    <row r="383" spans="4:4" ht="12.75">
      <c r="D383" s="101"/>
    </row>
    <row r="384" spans="4:4" ht="12.75">
      <c r="D384" s="101"/>
    </row>
    <row r="385" spans="4:4" ht="12.75">
      <c r="D385" s="101"/>
    </row>
    <row r="386" spans="4:4" ht="12.75">
      <c r="D386" s="101"/>
    </row>
    <row r="387" spans="4:4" ht="12.75">
      <c r="D387" s="101"/>
    </row>
    <row r="388" spans="4:4" ht="12.75">
      <c r="D388" s="101"/>
    </row>
    <row r="389" spans="4:4" ht="12.75">
      <c r="D389" s="101"/>
    </row>
    <row r="390" spans="4:4" ht="12.75">
      <c r="D390" s="101"/>
    </row>
    <row r="391" spans="4:4" ht="12.75">
      <c r="D391" s="101"/>
    </row>
    <row r="392" spans="4:4" ht="12.75">
      <c r="D392" s="101"/>
    </row>
    <row r="393" spans="4:4" ht="12.75">
      <c r="D393" s="101"/>
    </row>
    <row r="394" spans="4:4" ht="12.75">
      <c r="D394" s="101"/>
    </row>
    <row r="395" spans="4:4" ht="12.75">
      <c r="D395" s="101"/>
    </row>
    <row r="396" spans="4:4" ht="12.75">
      <c r="D396" s="101"/>
    </row>
    <row r="397" spans="4:4" ht="12.75">
      <c r="D397" s="101"/>
    </row>
    <row r="398" spans="4:4" ht="12.75">
      <c r="D398" s="101"/>
    </row>
    <row r="399" spans="4:4" ht="12.75">
      <c r="D399" s="101"/>
    </row>
    <row r="400" spans="4:4" ht="12.75">
      <c r="D400" s="101"/>
    </row>
    <row r="401" spans="4:4" ht="12.75">
      <c r="D401" s="101"/>
    </row>
    <row r="402" spans="4:4" ht="12.75">
      <c r="D402" s="101"/>
    </row>
    <row r="403" spans="4:4" ht="12.75">
      <c r="D403" s="101"/>
    </row>
    <row r="404" spans="4:4" ht="12.75">
      <c r="D404" s="101"/>
    </row>
    <row r="405" spans="4:4" ht="12.75">
      <c r="D405" s="101"/>
    </row>
    <row r="406" spans="4:4" ht="12.75">
      <c r="D406" s="101"/>
    </row>
    <row r="407" spans="4:4" ht="12.75">
      <c r="D407" s="101"/>
    </row>
    <row r="408" spans="4:4" ht="12.75">
      <c r="D408" s="101"/>
    </row>
    <row r="409" spans="4:4" ht="12.75">
      <c r="D409" s="101"/>
    </row>
    <row r="410" spans="4:4" ht="12.75">
      <c r="D410" s="101"/>
    </row>
    <row r="411" spans="4:4" ht="12.75">
      <c r="D411" s="101"/>
    </row>
    <row r="412" spans="4:4" ht="12.75">
      <c r="D412" s="101"/>
    </row>
    <row r="413" spans="4:4" ht="12.75">
      <c r="D413" s="101"/>
    </row>
    <row r="414" spans="4:4" ht="12.75">
      <c r="D414" s="101"/>
    </row>
    <row r="415" spans="4:4" ht="12.75">
      <c r="D415" s="101"/>
    </row>
    <row r="416" spans="4:4" ht="12.75">
      <c r="D416" s="101"/>
    </row>
    <row r="417" spans="4:4" ht="12.75">
      <c r="D417" s="101"/>
    </row>
    <row r="418" spans="4:4" ht="12.75">
      <c r="D418" s="101"/>
    </row>
    <row r="419" spans="4:4" ht="12.75">
      <c r="D419" s="101"/>
    </row>
    <row r="420" spans="4:4" ht="12.75">
      <c r="D420" s="101"/>
    </row>
    <row r="421" spans="4:4" ht="12.75">
      <c r="D421" s="101"/>
    </row>
    <row r="422" spans="4:4" ht="12.75">
      <c r="D422" s="101"/>
    </row>
    <row r="423" spans="4:4" ht="12.75">
      <c r="D423" s="101"/>
    </row>
    <row r="424" spans="4:4" ht="12.75">
      <c r="D424" s="101"/>
    </row>
    <row r="425" spans="4:4" ht="12.75">
      <c r="D425" s="101"/>
    </row>
    <row r="426" spans="4:4" ht="12.75">
      <c r="D426" s="101"/>
    </row>
    <row r="427" spans="4:4" ht="12.75">
      <c r="D427" s="101"/>
    </row>
    <row r="428" spans="4:4" ht="12.75">
      <c r="D428" s="101"/>
    </row>
    <row r="429" spans="4:4" ht="12.75">
      <c r="D429" s="101"/>
    </row>
    <row r="430" spans="4:4" ht="12.75">
      <c r="D430" s="101"/>
    </row>
    <row r="431" spans="4:4" ht="12.75">
      <c r="D431" s="101"/>
    </row>
    <row r="432" spans="4:4" ht="12.75">
      <c r="D432" s="101"/>
    </row>
    <row r="433" spans="4:4" ht="12.75">
      <c r="D433" s="101"/>
    </row>
    <row r="434" spans="4:4" ht="12.75">
      <c r="D434" s="101"/>
    </row>
    <row r="435" spans="4:4" ht="12.75">
      <c r="D435" s="101"/>
    </row>
    <row r="436" spans="4:4" ht="12.75">
      <c r="D436" s="101"/>
    </row>
    <row r="437" spans="4:4" ht="12.75">
      <c r="D437" s="101"/>
    </row>
    <row r="438" spans="4:4" ht="12.75">
      <c r="D438" s="101"/>
    </row>
    <row r="439" spans="4:4" ht="12.75">
      <c r="D439" s="101"/>
    </row>
    <row r="440" spans="4:4" ht="12.75">
      <c r="D440" s="101"/>
    </row>
    <row r="441" spans="4:4" ht="12.75">
      <c r="D441" s="101"/>
    </row>
    <row r="442" spans="4:4" ht="12.75">
      <c r="D442" s="101"/>
    </row>
    <row r="443" spans="4:4" ht="12.75">
      <c r="D443" s="101"/>
    </row>
    <row r="444" spans="4:4" ht="12.75">
      <c r="D444" s="101"/>
    </row>
    <row r="445" spans="4:4" ht="12.75">
      <c r="D445" s="101"/>
    </row>
    <row r="446" spans="4:4" ht="12.75">
      <c r="D446" s="101"/>
    </row>
    <row r="447" spans="4:4" ht="12.75">
      <c r="D447" s="101"/>
    </row>
    <row r="448" spans="4:4" ht="12.75">
      <c r="D448" s="101"/>
    </row>
    <row r="449" spans="4:4" ht="12.75">
      <c r="D449" s="101"/>
    </row>
    <row r="450" spans="4:4" ht="12.75">
      <c r="D450" s="101"/>
    </row>
    <row r="451" spans="4:4" ht="12.75">
      <c r="D451" s="101"/>
    </row>
    <row r="452" spans="4:4" ht="12.75">
      <c r="D452" s="101"/>
    </row>
    <row r="453" spans="4:4" ht="12.75">
      <c r="D453" s="101"/>
    </row>
    <row r="454" spans="4:4" ht="12.75">
      <c r="D454" s="101"/>
    </row>
    <row r="455" spans="4:4" ht="12.75">
      <c r="D455" s="101"/>
    </row>
    <row r="456" spans="4:4" ht="12.75">
      <c r="D456" s="101"/>
    </row>
    <row r="457" spans="4:4" ht="12.75">
      <c r="D457" s="101"/>
    </row>
    <row r="458" spans="4:4" ht="12.75">
      <c r="D458" s="101"/>
    </row>
    <row r="459" spans="4:4" ht="12.75">
      <c r="D459" s="101"/>
    </row>
    <row r="460" spans="4:4" ht="12.75">
      <c r="D460" s="101"/>
    </row>
    <row r="461" spans="4:4" ht="12.75">
      <c r="D461" s="101"/>
    </row>
    <row r="462" spans="4:4" ht="12.75">
      <c r="D462" s="101"/>
    </row>
    <row r="463" spans="4:4" ht="12.75">
      <c r="D463" s="101"/>
    </row>
    <row r="464" spans="4:4" ht="12.75">
      <c r="D464" s="101"/>
    </row>
    <row r="465" spans="4:4" ht="12.75">
      <c r="D465" s="101"/>
    </row>
    <row r="466" spans="4:4" ht="12.75">
      <c r="D466" s="101"/>
    </row>
    <row r="467" spans="4:4" ht="12.75">
      <c r="D467" s="101"/>
    </row>
    <row r="468" spans="4:4" ht="12.75">
      <c r="D468" s="101"/>
    </row>
    <row r="469" spans="4:4" ht="12.75">
      <c r="D469" s="101"/>
    </row>
    <row r="470" spans="4:4" ht="12.75">
      <c r="D470" s="101"/>
    </row>
    <row r="471" spans="4:4" ht="12.75">
      <c r="D471" s="101"/>
    </row>
    <row r="472" spans="4:4" ht="12.75">
      <c r="D472" s="101"/>
    </row>
    <row r="473" spans="4:4" ht="12.75">
      <c r="D473" s="101"/>
    </row>
    <row r="474" spans="4:4" ht="12.75">
      <c r="D474" s="101"/>
    </row>
    <row r="475" spans="4:4" ht="12.75">
      <c r="D475" s="101"/>
    </row>
    <row r="476" spans="4:4" ht="12.75">
      <c r="D476" s="101"/>
    </row>
    <row r="477" spans="4:4" ht="12.75">
      <c r="D477" s="101"/>
    </row>
    <row r="478" spans="4:4" ht="12.75">
      <c r="D478" s="101"/>
    </row>
    <row r="479" spans="4:4" ht="12.75">
      <c r="D479" s="101"/>
    </row>
    <row r="480" spans="4:4" ht="12.75">
      <c r="D480" s="101"/>
    </row>
    <row r="481" spans="4:4" ht="12.75">
      <c r="D481" s="101"/>
    </row>
    <row r="482" spans="4:4" ht="12.75">
      <c r="D482" s="101"/>
    </row>
    <row r="483" spans="4:4" ht="12.75">
      <c r="D483" s="101"/>
    </row>
    <row r="484" spans="4:4" ht="12.75">
      <c r="D484" s="101"/>
    </row>
    <row r="485" spans="4:4" ht="12.75">
      <c r="D485" s="101"/>
    </row>
    <row r="486" spans="4:4" ht="12.75">
      <c r="D486" s="101"/>
    </row>
    <row r="487" spans="4:4" ht="12.75">
      <c r="D487" s="101"/>
    </row>
    <row r="488" spans="4:4" ht="12.75">
      <c r="D488" s="101"/>
    </row>
    <row r="489" spans="4:4" ht="12.75">
      <c r="D489" s="101"/>
    </row>
    <row r="490" spans="4:4" ht="12.75">
      <c r="D490" s="101"/>
    </row>
    <row r="491" spans="4:4" ht="12.75">
      <c r="D491" s="101"/>
    </row>
    <row r="492" spans="4:4" ht="12.75">
      <c r="D492" s="101"/>
    </row>
    <row r="493" spans="4:4" ht="12.75">
      <c r="D493" s="101"/>
    </row>
    <row r="494" spans="4:4" ht="12.75">
      <c r="D494" s="101"/>
    </row>
    <row r="495" spans="4:4" ht="12.75">
      <c r="D495" s="101"/>
    </row>
    <row r="496" spans="4:4" ht="12.75">
      <c r="D496" s="101"/>
    </row>
    <row r="497" spans="4:4" ht="12.75">
      <c r="D497" s="101"/>
    </row>
    <row r="498" spans="4:4" ht="12.75">
      <c r="D498" s="101"/>
    </row>
    <row r="499" spans="4:4" ht="12.75">
      <c r="D499" s="101"/>
    </row>
    <row r="500" spans="4:4" ht="12.75">
      <c r="D500" s="101"/>
    </row>
    <row r="501" spans="4:4" ht="12.75">
      <c r="D501" s="101"/>
    </row>
    <row r="502" spans="4:4" ht="12.75">
      <c r="D502" s="101"/>
    </row>
    <row r="503" spans="4:4" ht="12.75">
      <c r="D503" s="101"/>
    </row>
    <row r="504" spans="4:4" ht="12.75">
      <c r="D504" s="101"/>
    </row>
    <row r="505" spans="4:4" ht="12.75">
      <c r="D505" s="101"/>
    </row>
    <row r="506" spans="4:4" ht="12.75">
      <c r="D506" s="101"/>
    </row>
    <row r="507" spans="4:4" ht="12.75">
      <c r="D507" s="101"/>
    </row>
    <row r="508" spans="4:4" ht="12.75">
      <c r="D508" s="101"/>
    </row>
    <row r="509" spans="4:4" ht="12.75">
      <c r="D509" s="101"/>
    </row>
    <row r="510" spans="4:4" ht="12.75">
      <c r="D510" s="101"/>
    </row>
    <row r="511" spans="4:4" ht="12.75">
      <c r="D511" s="101"/>
    </row>
    <row r="512" spans="4:4" ht="12.75">
      <c r="D512" s="101"/>
    </row>
    <row r="513" spans="4:4" ht="12.75">
      <c r="D513" s="101"/>
    </row>
    <row r="514" spans="4:4" ht="12.75">
      <c r="D514" s="101"/>
    </row>
    <row r="515" spans="4:4" ht="12.75">
      <c r="D515" s="101"/>
    </row>
    <row r="516" spans="4:4" ht="12.75">
      <c r="D516" s="101"/>
    </row>
    <row r="517" spans="4:4" ht="12.75">
      <c r="D517" s="101"/>
    </row>
    <row r="518" spans="4:4" ht="12.75">
      <c r="D518" s="101"/>
    </row>
    <row r="519" spans="4:4" ht="12.75">
      <c r="D519" s="101"/>
    </row>
    <row r="520" spans="4:4" ht="12.75">
      <c r="D520" s="101"/>
    </row>
    <row r="521" spans="4:4" ht="12.75">
      <c r="D521" s="101"/>
    </row>
    <row r="522" spans="4:4" ht="12.75">
      <c r="D522" s="101"/>
    </row>
    <row r="523" spans="4:4" ht="12.75">
      <c r="D523" s="101"/>
    </row>
    <row r="524" spans="4:4" ht="12.75">
      <c r="D524" s="101"/>
    </row>
    <row r="525" spans="4:4" ht="12.75">
      <c r="D525" s="101"/>
    </row>
    <row r="526" spans="4:4" ht="12.75">
      <c r="D526" s="101"/>
    </row>
    <row r="527" spans="4:4" ht="12.75">
      <c r="D527" s="101"/>
    </row>
    <row r="528" spans="4:4" ht="12.75">
      <c r="D528" s="101"/>
    </row>
    <row r="529" spans="4:4" ht="12.75">
      <c r="D529" s="101"/>
    </row>
    <row r="530" spans="4:4" ht="12.75">
      <c r="D530" s="101"/>
    </row>
    <row r="531" spans="4:4" ht="12.75">
      <c r="D531" s="101"/>
    </row>
    <row r="532" spans="4:4" ht="12.75">
      <c r="D532" s="101"/>
    </row>
    <row r="533" spans="4:4" ht="12.75">
      <c r="D533" s="101"/>
    </row>
    <row r="534" spans="4:4" ht="12.75">
      <c r="D534" s="101"/>
    </row>
    <row r="535" spans="4:4" ht="12.75">
      <c r="D535" s="101"/>
    </row>
    <row r="536" spans="4:4" ht="12.75">
      <c r="D536" s="101"/>
    </row>
    <row r="537" spans="4:4" ht="12.75">
      <c r="D537" s="101"/>
    </row>
    <row r="538" spans="4:4" ht="12.75">
      <c r="D538" s="101"/>
    </row>
    <row r="539" spans="4:4" ht="12.75">
      <c r="D539" s="101"/>
    </row>
    <row r="540" spans="4:4" ht="12.75">
      <c r="D540" s="101"/>
    </row>
    <row r="541" spans="4:4" ht="12.75">
      <c r="D541" s="101"/>
    </row>
    <row r="542" spans="4:4" ht="12.75">
      <c r="D542" s="101"/>
    </row>
    <row r="543" spans="4:4" ht="12.75">
      <c r="D543" s="101"/>
    </row>
    <row r="544" spans="4:4" ht="12.75">
      <c r="D544" s="101"/>
    </row>
    <row r="545" spans="4:4" ht="12.75">
      <c r="D545" s="101"/>
    </row>
    <row r="546" spans="4:4" ht="12.75">
      <c r="D546" s="101"/>
    </row>
    <row r="547" spans="4:4" ht="12.75">
      <c r="D547" s="101"/>
    </row>
    <row r="548" spans="4:4" ht="12.75">
      <c r="D548" s="101"/>
    </row>
    <row r="549" spans="4:4" ht="12.75">
      <c r="D549" s="101"/>
    </row>
    <row r="550" spans="4:4" ht="12.75">
      <c r="D550" s="101"/>
    </row>
    <row r="551" spans="4:4" ht="12.75">
      <c r="D551" s="101"/>
    </row>
    <row r="552" spans="4:4" ht="12.75">
      <c r="D552" s="101"/>
    </row>
    <row r="553" spans="4:4" ht="12.75">
      <c r="D553" s="101"/>
    </row>
    <row r="554" spans="4:4" ht="12.75">
      <c r="D554" s="101"/>
    </row>
    <row r="555" spans="4:4" ht="12.75">
      <c r="D555" s="101"/>
    </row>
    <row r="556" spans="4:4" ht="12.75">
      <c r="D556" s="101"/>
    </row>
    <row r="557" spans="4:4" ht="12.75">
      <c r="D557" s="101"/>
    </row>
    <row r="558" spans="4:4" ht="12.75">
      <c r="D558" s="101"/>
    </row>
    <row r="559" spans="4:4" ht="12.75">
      <c r="D559" s="101"/>
    </row>
    <row r="560" spans="4:4" ht="12.75">
      <c r="D560" s="101"/>
    </row>
    <row r="561" spans="4:4" ht="12.75">
      <c r="D561" s="101"/>
    </row>
    <row r="562" spans="4:4" ht="12.75">
      <c r="D562" s="101"/>
    </row>
    <row r="563" spans="4:4" ht="12.75">
      <c r="D563" s="101"/>
    </row>
    <row r="564" spans="4:4" ht="12.75">
      <c r="D564" s="101"/>
    </row>
    <row r="565" spans="4:4" ht="12.75">
      <c r="D565" s="101"/>
    </row>
    <row r="566" spans="4:4" ht="12.75">
      <c r="D566" s="101"/>
    </row>
    <row r="567" spans="4:4" ht="12.75">
      <c r="D567" s="101"/>
    </row>
    <row r="568" spans="4:4" ht="12.75">
      <c r="D568" s="101"/>
    </row>
    <row r="569" spans="4:4" ht="12.75">
      <c r="D569" s="101"/>
    </row>
    <row r="570" spans="4:4" ht="12.75">
      <c r="D570" s="101"/>
    </row>
    <row r="571" spans="4:4" ht="12.75">
      <c r="D571" s="101"/>
    </row>
    <row r="572" spans="4:4" ht="12.75">
      <c r="D572" s="101"/>
    </row>
    <row r="573" spans="4:4" ht="12.75">
      <c r="D573" s="101"/>
    </row>
    <row r="574" spans="4:4" ht="12.75">
      <c r="D574" s="101"/>
    </row>
    <row r="575" spans="4:4" ht="12.75">
      <c r="D575" s="101"/>
    </row>
    <row r="576" spans="4:4" ht="12.75">
      <c r="D576" s="101"/>
    </row>
    <row r="577" spans="4:4" ht="12.75">
      <c r="D577" s="101"/>
    </row>
    <row r="578" spans="4:4" ht="12.75">
      <c r="D578" s="101"/>
    </row>
    <row r="579" spans="4:4" ht="12.75">
      <c r="D579" s="101"/>
    </row>
    <row r="580" spans="4:4" ht="12.75">
      <c r="D580" s="101"/>
    </row>
    <row r="581" spans="4:4" ht="12.75">
      <c r="D581" s="101"/>
    </row>
    <row r="582" spans="4:4" ht="12.75">
      <c r="D582" s="101"/>
    </row>
    <row r="583" spans="4:4" ht="12.75">
      <c r="D583" s="101"/>
    </row>
    <row r="584" spans="4:4" ht="12.75">
      <c r="D584" s="101"/>
    </row>
    <row r="585" spans="4:4" ht="12.75">
      <c r="D585" s="101"/>
    </row>
    <row r="586" spans="4:4" ht="12.75">
      <c r="D586" s="101"/>
    </row>
    <row r="587" spans="4:4" ht="12.75">
      <c r="D587" s="101"/>
    </row>
    <row r="588" spans="4:4" ht="12.75">
      <c r="D588" s="101"/>
    </row>
    <row r="589" spans="4:4" ht="12.75">
      <c r="D589" s="101"/>
    </row>
    <row r="590" spans="4:4" ht="12.75">
      <c r="D590" s="101"/>
    </row>
    <row r="591" spans="4:4" ht="12.75">
      <c r="D591" s="101"/>
    </row>
    <row r="592" spans="4:4" ht="12.75">
      <c r="D592" s="101"/>
    </row>
    <row r="593" spans="4:4" ht="12.75">
      <c r="D593" s="101"/>
    </row>
    <row r="594" spans="4:4" ht="12.75">
      <c r="D594" s="101"/>
    </row>
    <row r="595" spans="4:4" ht="12.75">
      <c r="D595" s="101"/>
    </row>
    <row r="596" spans="4:4" ht="12.75">
      <c r="D596" s="101"/>
    </row>
    <row r="597" spans="4:4" ht="12.75">
      <c r="D597" s="101"/>
    </row>
    <row r="598" spans="4:4" ht="12.75">
      <c r="D598" s="101"/>
    </row>
    <row r="599" spans="4:4" ht="12.75">
      <c r="D599" s="101"/>
    </row>
    <row r="600" spans="4:4" ht="12.75">
      <c r="D600" s="101"/>
    </row>
    <row r="601" spans="4:4" ht="12.75">
      <c r="D601" s="101"/>
    </row>
    <row r="602" spans="4:4" ht="12.75">
      <c r="D602" s="101"/>
    </row>
    <row r="603" spans="4:4" ht="12.75">
      <c r="D603" s="101"/>
    </row>
    <row r="604" spans="4:4" ht="12.75">
      <c r="D604" s="101"/>
    </row>
    <row r="605" spans="4:4" ht="12.75">
      <c r="D605" s="101"/>
    </row>
    <row r="606" spans="4:4" ht="12.75">
      <c r="D606" s="101"/>
    </row>
    <row r="607" spans="4:4" ht="12.75">
      <c r="D607" s="101"/>
    </row>
    <row r="608" spans="4:4" ht="12.75">
      <c r="D608" s="101"/>
    </row>
    <row r="609" spans="4:4" ht="12.75">
      <c r="D609" s="101"/>
    </row>
    <row r="610" spans="4:4" ht="12.75">
      <c r="D610" s="101"/>
    </row>
    <row r="611" spans="4:4" ht="12.75">
      <c r="D611" s="101"/>
    </row>
    <row r="612" spans="4:4" ht="12.75">
      <c r="D612" s="101"/>
    </row>
    <row r="613" spans="4:4" ht="12.75">
      <c r="D613" s="101"/>
    </row>
    <row r="614" spans="4:4" ht="12.75">
      <c r="D614" s="101"/>
    </row>
    <row r="615" spans="4:4" ht="12.75">
      <c r="D615" s="101"/>
    </row>
    <row r="616" spans="4:4" ht="12.75">
      <c r="D616" s="101"/>
    </row>
    <row r="617" spans="4:4" ht="12.75">
      <c r="D617" s="101"/>
    </row>
    <row r="618" spans="4:4" ht="12.75">
      <c r="D618" s="101"/>
    </row>
    <row r="619" spans="4:4" ht="12.75">
      <c r="D619" s="101"/>
    </row>
    <row r="620" spans="4:4" ht="12.75">
      <c r="D620" s="101"/>
    </row>
    <row r="621" spans="4:4" ht="12.75">
      <c r="D621" s="101"/>
    </row>
    <row r="622" spans="4:4" ht="12.75">
      <c r="D622" s="101"/>
    </row>
    <row r="623" spans="4:4" ht="12.75">
      <c r="D623" s="101"/>
    </row>
    <row r="624" spans="4:4" ht="12.75">
      <c r="D624" s="101"/>
    </row>
    <row r="625" spans="4:4" ht="12.75">
      <c r="D625" s="101"/>
    </row>
    <row r="626" spans="4:4" ht="12.75">
      <c r="D626" s="101"/>
    </row>
    <row r="627" spans="4:4" ht="12.75">
      <c r="D627" s="101"/>
    </row>
    <row r="628" spans="4:4" ht="12.75">
      <c r="D628" s="101"/>
    </row>
    <row r="629" spans="4:4" ht="12.75">
      <c r="D629" s="101"/>
    </row>
    <row r="630" spans="4:4" ht="12.75">
      <c r="D630" s="101"/>
    </row>
    <row r="631" spans="4:4" ht="12.75">
      <c r="D631" s="101"/>
    </row>
    <row r="632" spans="4:4" ht="12.75">
      <c r="D632" s="101"/>
    </row>
    <row r="633" spans="4:4" ht="12.75">
      <c r="D633" s="101"/>
    </row>
    <row r="634" spans="4:4" ht="12.75">
      <c r="D634" s="101"/>
    </row>
    <row r="635" spans="4:4" ht="12.75">
      <c r="D635" s="101"/>
    </row>
    <row r="636" spans="4:4" ht="12.75">
      <c r="D636" s="101"/>
    </row>
    <row r="637" spans="4:4" ht="12.75">
      <c r="D637" s="101"/>
    </row>
    <row r="638" spans="4:4" ht="12.75">
      <c r="D638" s="101"/>
    </row>
    <row r="639" spans="4:4" ht="12.75">
      <c r="D639" s="101"/>
    </row>
    <row r="640" spans="4:4" ht="12.75">
      <c r="D640" s="101"/>
    </row>
    <row r="641" spans="4:4" ht="12.75">
      <c r="D641" s="101"/>
    </row>
    <row r="642" spans="4:4" ht="12.75">
      <c r="D642" s="101"/>
    </row>
    <row r="643" spans="4:4" ht="12.75">
      <c r="D643" s="101"/>
    </row>
    <row r="644" spans="4:4" ht="12.75">
      <c r="D644" s="101"/>
    </row>
    <row r="645" spans="4:4" ht="12.75">
      <c r="D645" s="101"/>
    </row>
    <row r="646" spans="4:4" ht="12.75">
      <c r="D646" s="101"/>
    </row>
    <row r="647" spans="4:4" ht="12.75">
      <c r="D647" s="101"/>
    </row>
    <row r="648" spans="4:4" ht="12.75">
      <c r="D648" s="101"/>
    </row>
    <row r="649" spans="4:4" ht="12.75">
      <c r="D649" s="101"/>
    </row>
    <row r="650" spans="4:4" ht="12.75">
      <c r="D650" s="101"/>
    </row>
    <row r="651" spans="4:4" ht="12.75">
      <c r="D651" s="101"/>
    </row>
    <row r="652" spans="4:4" ht="12.75">
      <c r="D652" s="101"/>
    </row>
    <row r="653" spans="4:4" ht="12.75">
      <c r="D653" s="101"/>
    </row>
    <row r="654" spans="4:4" ht="12.75">
      <c r="D654" s="101"/>
    </row>
    <row r="655" spans="4:4" ht="12.75">
      <c r="D655" s="101"/>
    </row>
    <row r="656" spans="4:4" ht="12.75">
      <c r="D656" s="101"/>
    </row>
    <row r="657" spans="4:4" ht="12.75">
      <c r="D657" s="101"/>
    </row>
    <row r="658" spans="4:4" ht="12.75">
      <c r="D658" s="101"/>
    </row>
    <row r="659" spans="4:4" ht="12.75">
      <c r="D659" s="101"/>
    </row>
    <row r="660" spans="4:4" ht="12.75">
      <c r="D660" s="101"/>
    </row>
    <row r="661" spans="4:4" ht="12.75">
      <c r="D661" s="101"/>
    </row>
    <row r="662" spans="4:4" ht="12.75">
      <c r="D662" s="101"/>
    </row>
    <row r="663" spans="4:4" ht="12.75">
      <c r="D663" s="101"/>
    </row>
    <row r="664" spans="4:4" ht="12.75">
      <c r="D664" s="101"/>
    </row>
    <row r="665" spans="4:4" ht="12.75">
      <c r="D665" s="101"/>
    </row>
    <row r="666" spans="4:4" ht="12.75">
      <c r="D666" s="101"/>
    </row>
    <row r="667" spans="4:4" ht="12.75">
      <c r="D667" s="101"/>
    </row>
    <row r="668" spans="4:4" ht="12.75">
      <c r="D668" s="101"/>
    </row>
    <row r="669" spans="4:4" ht="12.75">
      <c r="D669" s="101"/>
    </row>
    <row r="670" spans="4:4" ht="12.75">
      <c r="D670" s="101"/>
    </row>
    <row r="671" spans="4:4" ht="12.75">
      <c r="D671" s="101"/>
    </row>
    <row r="672" spans="4:4" ht="12.75">
      <c r="D672" s="101"/>
    </row>
    <row r="673" spans="4:4" ht="12.75">
      <c r="D673" s="101"/>
    </row>
    <row r="674" spans="4:4" ht="12.75">
      <c r="D674" s="101"/>
    </row>
    <row r="675" spans="4:4" ht="12.75">
      <c r="D675" s="101"/>
    </row>
    <row r="676" spans="4:4" ht="12.75">
      <c r="D676" s="101"/>
    </row>
    <row r="677" spans="4:4" ht="12.75">
      <c r="D677" s="101"/>
    </row>
    <row r="678" spans="4:4" ht="12.75">
      <c r="D678" s="101"/>
    </row>
    <row r="679" spans="4:4" ht="12.75">
      <c r="D679" s="101"/>
    </row>
    <row r="680" spans="4:4" ht="12.75">
      <c r="D680" s="101"/>
    </row>
    <row r="681" spans="4:4" ht="12.75">
      <c r="D681" s="101"/>
    </row>
    <row r="682" spans="4:4" ht="12.75">
      <c r="D682" s="101"/>
    </row>
    <row r="683" spans="4:4" ht="12.75">
      <c r="D683" s="101"/>
    </row>
    <row r="684" spans="4:4" ht="12.75">
      <c r="D684" s="101"/>
    </row>
    <row r="685" spans="4:4" ht="12.75">
      <c r="D685" s="101"/>
    </row>
    <row r="686" spans="4:4" ht="12.75">
      <c r="D686" s="101"/>
    </row>
    <row r="687" spans="4:4" ht="12.75">
      <c r="D687" s="101"/>
    </row>
    <row r="688" spans="4:4" ht="12.75">
      <c r="D688" s="101"/>
    </row>
    <row r="689" spans="4:4" ht="12.75">
      <c r="D689" s="101"/>
    </row>
    <row r="690" spans="4:4" ht="12.75">
      <c r="D690" s="101"/>
    </row>
    <row r="691" spans="4:4" ht="12.75">
      <c r="D691" s="101"/>
    </row>
    <row r="692" spans="4:4" ht="12.75">
      <c r="D692" s="101"/>
    </row>
    <row r="693" spans="4:4" ht="12.75">
      <c r="D693" s="101"/>
    </row>
    <row r="694" spans="4:4" ht="12.75">
      <c r="D694" s="101"/>
    </row>
    <row r="695" spans="4:4" ht="12.75">
      <c r="D695" s="101"/>
    </row>
    <row r="696" spans="4:4" ht="12.75">
      <c r="D696" s="101"/>
    </row>
    <row r="697" spans="4:4" ht="12.75">
      <c r="D697" s="101"/>
    </row>
    <row r="698" spans="4:4" ht="12.75">
      <c r="D698" s="101"/>
    </row>
    <row r="699" spans="4:4" ht="12.75">
      <c r="D699" s="101"/>
    </row>
    <row r="700" spans="4:4" ht="12.75">
      <c r="D700" s="101"/>
    </row>
    <row r="701" spans="4:4" ht="12.75">
      <c r="D701" s="101"/>
    </row>
    <row r="702" spans="4:4" ht="12.75">
      <c r="D702" s="101"/>
    </row>
    <row r="703" spans="4:4" ht="12.75">
      <c r="D703" s="101"/>
    </row>
    <row r="704" spans="4:4" ht="12.75">
      <c r="D704" s="101"/>
    </row>
    <row r="705" spans="4:4" ht="12.75">
      <c r="D705" s="101"/>
    </row>
    <row r="706" spans="4:4" ht="12.75">
      <c r="D706" s="101"/>
    </row>
    <row r="707" spans="4:4" ht="12.75">
      <c r="D707" s="101"/>
    </row>
    <row r="708" spans="4:4" ht="12.75">
      <c r="D708" s="101"/>
    </row>
    <row r="709" spans="4:4" ht="12.75">
      <c r="D709" s="101"/>
    </row>
    <row r="710" spans="4:4" ht="12.75">
      <c r="D710" s="101"/>
    </row>
    <row r="711" spans="4:4" ht="12.75">
      <c r="D711" s="101"/>
    </row>
    <row r="712" spans="4:4" ht="12.75">
      <c r="D712" s="101"/>
    </row>
    <row r="713" spans="4:4" ht="12.75">
      <c r="D713" s="101"/>
    </row>
    <row r="714" spans="4:4" ht="12.75">
      <c r="D714" s="101"/>
    </row>
    <row r="715" spans="4:4" ht="12.75">
      <c r="D715" s="101"/>
    </row>
    <row r="716" spans="4:4" ht="12.75">
      <c r="D716" s="101"/>
    </row>
    <row r="717" spans="4:4" ht="12.75">
      <c r="D717" s="101"/>
    </row>
    <row r="718" spans="4:4" ht="12.75">
      <c r="D718" s="101"/>
    </row>
    <row r="719" spans="4:4" ht="12.75">
      <c r="D719" s="101"/>
    </row>
    <row r="720" spans="4:4" ht="12.75">
      <c r="D720" s="101"/>
    </row>
    <row r="721" spans="4:4" ht="12.75">
      <c r="D721" s="101"/>
    </row>
    <row r="722" spans="4:4" ht="12.75">
      <c r="D722" s="101"/>
    </row>
    <row r="723" spans="4:4" ht="12.75">
      <c r="D723" s="101"/>
    </row>
    <row r="724" spans="4:4" ht="12.75">
      <c r="D724" s="101"/>
    </row>
    <row r="725" spans="4:4" ht="12.75">
      <c r="D725" s="101"/>
    </row>
    <row r="726" spans="4:4" ht="12.75">
      <c r="D726" s="101"/>
    </row>
    <row r="727" spans="4:4" ht="12.75">
      <c r="D727" s="101"/>
    </row>
    <row r="728" spans="4:4" ht="12.75">
      <c r="D728" s="101"/>
    </row>
    <row r="729" spans="4:4" ht="12.75">
      <c r="D729" s="101"/>
    </row>
    <row r="730" spans="4:4" ht="12.75">
      <c r="D730" s="101"/>
    </row>
    <row r="731" spans="4:4" ht="12.75">
      <c r="D731" s="101"/>
    </row>
    <row r="732" spans="4:4" ht="12.75">
      <c r="D732" s="101"/>
    </row>
    <row r="733" spans="4:4" ht="12.75">
      <c r="D733" s="101"/>
    </row>
    <row r="734" spans="4:4" ht="12.75">
      <c r="D734" s="101"/>
    </row>
    <row r="735" spans="4:4" ht="12.75">
      <c r="D735" s="101"/>
    </row>
    <row r="736" spans="4:4" ht="12.75">
      <c r="D736" s="101"/>
    </row>
    <row r="737" spans="4:4" ht="12.75">
      <c r="D737" s="101"/>
    </row>
    <row r="738" spans="4:4" ht="12.75">
      <c r="D738" s="101"/>
    </row>
    <row r="739" spans="4:4" ht="12.75">
      <c r="D739" s="101"/>
    </row>
    <row r="740" spans="4:4" ht="12.75">
      <c r="D740" s="101"/>
    </row>
    <row r="741" spans="4:4" ht="12.75">
      <c r="D741" s="101"/>
    </row>
    <row r="742" spans="4:4" ht="12.75">
      <c r="D742" s="101"/>
    </row>
    <row r="743" spans="4:4" ht="12.75">
      <c r="D743" s="101"/>
    </row>
    <row r="744" spans="4:4" ht="12.75">
      <c r="D744" s="101"/>
    </row>
    <row r="745" spans="4:4" ht="12.75">
      <c r="D745" s="101"/>
    </row>
    <row r="746" spans="4:4" ht="12.75">
      <c r="D746" s="101"/>
    </row>
    <row r="747" spans="4:4" ht="12.75">
      <c r="D747" s="101"/>
    </row>
    <row r="748" spans="4:4" ht="12.75">
      <c r="D748" s="101"/>
    </row>
    <row r="749" spans="4:4" ht="12.75">
      <c r="D749" s="101"/>
    </row>
    <row r="750" spans="4:4" ht="12.75">
      <c r="D750" s="101"/>
    </row>
    <row r="751" spans="4:4" ht="12.75">
      <c r="D751" s="101"/>
    </row>
    <row r="752" spans="4:4" ht="12.75">
      <c r="D752" s="101"/>
    </row>
    <row r="753" spans="4:4" ht="12.75">
      <c r="D753" s="101"/>
    </row>
    <row r="754" spans="4:4" ht="12.75">
      <c r="D754" s="101"/>
    </row>
    <row r="755" spans="4:4" ht="12.75">
      <c r="D755" s="101"/>
    </row>
    <row r="756" spans="4:4" ht="12.75">
      <c r="D756" s="101"/>
    </row>
    <row r="757" spans="4:4" ht="12.75">
      <c r="D757" s="101"/>
    </row>
    <row r="758" spans="4:4" ht="12.75">
      <c r="D758" s="101"/>
    </row>
    <row r="759" spans="4:4" ht="12.75">
      <c r="D759" s="101"/>
    </row>
    <row r="760" spans="4:4" ht="12.75">
      <c r="D760" s="101"/>
    </row>
    <row r="761" spans="4:4" ht="12.75">
      <c r="D761" s="101"/>
    </row>
    <row r="762" spans="4:4" ht="12.75">
      <c r="D762" s="101"/>
    </row>
    <row r="763" spans="4:4" ht="12.75">
      <c r="D763" s="101"/>
    </row>
    <row r="764" spans="4:4" ht="12.75">
      <c r="D764" s="101"/>
    </row>
    <row r="765" spans="4:4" ht="12.75">
      <c r="D765" s="101"/>
    </row>
    <row r="766" spans="4:4" ht="12.75">
      <c r="D766" s="101"/>
    </row>
    <row r="767" spans="4:4" ht="12.75">
      <c r="D767" s="101"/>
    </row>
    <row r="768" spans="4:4" ht="12.75">
      <c r="D768" s="101"/>
    </row>
    <row r="769" spans="4:4" ht="12.75">
      <c r="D769" s="101"/>
    </row>
    <row r="770" spans="4:4" ht="12.75">
      <c r="D770" s="101"/>
    </row>
    <row r="771" spans="4:4" ht="12.75">
      <c r="D771" s="101"/>
    </row>
    <row r="772" spans="4:4" ht="12.75">
      <c r="D772" s="101"/>
    </row>
    <row r="773" spans="4:4" ht="12.75">
      <c r="D773" s="101"/>
    </row>
    <row r="774" spans="4:4" ht="12.75">
      <c r="D774" s="101"/>
    </row>
    <row r="775" spans="4:4" ht="12.75">
      <c r="D775" s="101"/>
    </row>
    <row r="776" spans="4:4" ht="12.75">
      <c r="D776" s="101"/>
    </row>
    <row r="777" spans="4:4" ht="12.75">
      <c r="D777" s="101"/>
    </row>
    <row r="778" spans="4:4" ht="12.75">
      <c r="D778" s="101"/>
    </row>
    <row r="779" spans="4:4" ht="12.75">
      <c r="D779" s="101"/>
    </row>
    <row r="780" spans="4:4" ht="12.75">
      <c r="D780" s="101"/>
    </row>
    <row r="781" spans="4:4" ht="12.75">
      <c r="D781" s="101"/>
    </row>
    <row r="782" spans="4:4" ht="12.75">
      <c r="D782" s="101"/>
    </row>
    <row r="783" spans="4:4" ht="12.75">
      <c r="D783" s="101"/>
    </row>
    <row r="784" spans="4:4" ht="12.75">
      <c r="D784" s="101"/>
    </row>
    <row r="785" spans="4:4" ht="12.75">
      <c r="D785" s="101"/>
    </row>
    <row r="786" spans="4:4" ht="12.75">
      <c r="D786" s="101"/>
    </row>
    <row r="787" spans="4:4" ht="12.75">
      <c r="D787" s="101"/>
    </row>
    <row r="788" spans="4:4" ht="12.75">
      <c r="D788" s="101"/>
    </row>
    <row r="789" spans="4:4" ht="12.75">
      <c r="D789" s="101"/>
    </row>
    <row r="790" spans="4:4" ht="12.75">
      <c r="D790" s="101"/>
    </row>
    <row r="791" spans="4:4" ht="12.75">
      <c r="D791" s="101"/>
    </row>
    <row r="792" spans="4:4" ht="12.75">
      <c r="D792" s="101"/>
    </row>
    <row r="793" spans="4:4" ht="12.75">
      <c r="D793" s="101"/>
    </row>
    <row r="794" spans="4:4" ht="12.75">
      <c r="D794" s="101"/>
    </row>
    <row r="795" spans="4:4" ht="12.75">
      <c r="D795" s="101"/>
    </row>
    <row r="796" spans="4:4" ht="12.75">
      <c r="D796" s="101"/>
    </row>
    <row r="797" spans="4:4" ht="12.75">
      <c r="D797" s="101"/>
    </row>
    <row r="798" spans="4:4" ht="12.75">
      <c r="D798" s="101"/>
    </row>
    <row r="799" spans="4:4" ht="12.75">
      <c r="D799" s="101"/>
    </row>
    <row r="800" spans="4:4" ht="12.75">
      <c r="D800" s="101"/>
    </row>
    <row r="801" spans="4:4" ht="12.75">
      <c r="D801" s="101"/>
    </row>
    <row r="802" spans="4:4" ht="12.75">
      <c r="D802" s="101"/>
    </row>
    <row r="803" spans="4:4" ht="12.75">
      <c r="D803" s="101"/>
    </row>
    <row r="804" spans="4:4" ht="12.75">
      <c r="D804" s="101"/>
    </row>
    <row r="805" spans="4:4" ht="12.75">
      <c r="D805" s="101"/>
    </row>
    <row r="806" spans="4:4" ht="12.75">
      <c r="D806" s="101"/>
    </row>
    <row r="807" spans="4:4" ht="12.75">
      <c r="D807" s="101"/>
    </row>
    <row r="808" spans="4:4" ht="12.75">
      <c r="D808" s="101"/>
    </row>
    <row r="809" spans="4:4" ht="12.75">
      <c r="D809" s="101"/>
    </row>
    <row r="810" spans="4:4" ht="12.75">
      <c r="D810" s="101"/>
    </row>
    <row r="811" spans="4:4" ht="12.75">
      <c r="D811" s="101"/>
    </row>
    <row r="812" spans="4:4" ht="12.75">
      <c r="D812" s="101"/>
    </row>
    <row r="813" spans="4:4" ht="12.75">
      <c r="D813" s="101"/>
    </row>
    <row r="814" spans="4:4" ht="12.75">
      <c r="D814" s="101"/>
    </row>
    <row r="815" spans="4:4" ht="12.75">
      <c r="D815" s="101"/>
    </row>
    <row r="816" spans="4:4" ht="12.75">
      <c r="D816" s="101"/>
    </row>
    <row r="817" spans="4:4" ht="12.75">
      <c r="D817" s="101"/>
    </row>
    <row r="818" spans="4:4" ht="12.75">
      <c r="D818" s="101"/>
    </row>
    <row r="819" spans="4:4" ht="12.75">
      <c r="D819" s="101"/>
    </row>
    <row r="820" spans="4:4" ht="12.75">
      <c r="D820" s="101"/>
    </row>
    <row r="821" spans="4:4" ht="12.75">
      <c r="D821" s="101"/>
    </row>
    <row r="822" spans="4:4" ht="12.75">
      <c r="D822" s="101"/>
    </row>
    <row r="823" spans="4:4" ht="12.75">
      <c r="D823" s="101"/>
    </row>
    <row r="824" spans="4:4" ht="12.75">
      <c r="D824" s="101"/>
    </row>
    <row r="825" spans="4:4" ht="12.75">
      <c r="D825" s="101"/>
    </row>
    <row r="826" spans="4:4" ht="12.75">
      <c r="D826" s="101"/>
    </row>
    <row r="827" spans="4:4" ht="12.75">
      <c r="D827" s="101"/>
    </row>
    <row r="828" spans="4:4" ht="12.75">
      <c r="D828" s="101"/>
    </row>
    <row r="829" spans="4:4" ht="12.75">
      <c r="D829" s="101"/>
    </row>
    <row r="830" spans="4:4" ht="12.75">
      <c r="D830" s="101"/>
    </row>
    <row r="831" spans="4:4" ht="12.75">
      <c r="D831" s="101"/>
    </row>
    <row r="832" spans="4:4" ht="12.75">
      <c r="D832" s="101"/>
    </row>
    <row r="833" spans="4:4" ht="12.75">
      <c r="D833" s="101"/>
    </row>
    <row r="834" spans="4:4" ht="12.75">
      <c r="D834" s="101"/>
    </row>
    <row r="835" spans="4:4" ht="12.75">
      <c r="D835" s="101"/>
    </row>
    <row r="836" spans="4:4" ht="12.75">
      <c r="D836" s="101"/>
    </row>
    <row r="837" spans="4:4" ht="12.75">
      <c r="D837" s="101"/>
    </row>
    <row r="838" spans="4:4" ht="12.75">
      <c r="D838" s="101"/>
    </row>
    <row r="839" spans="4:4" ht="12.75">
      <c r="D839" s="101"/>
    </row>
    <row r="840" spans="4:4" ht="12.75">
      <c r="D840" s="101"/>
    </row>
    <row r="841" spans="4:4" ht="12.75">
      <c r="D841" s="101"/>
    </row>
    <row r="842" spans="4:4" ht="12.75">
      <c r="D842" s="101"/>
    </row>
    <row r="843" spans="4:4" ht="12.75">
      <c r="D843" s="101"/>
    </row>
    <row r="844" spans="4:4" ht="12.75">
      <c r="D844" s="101"/>
    </row>
    <row r="845" spans="4:4" ht="12.75">
      <c r="D845" s="101"/>
    </row>
    <row r="846" spans="4:4" ht="12.75">
      <c r="D846" s="101"/>
    </row>
    <row r="847" spans="4:4" ht="12.75">
      <c r="D847" s="101"/>
    </row>
    <row r="848" spans="4:4" ht="12.75">
      <c r="D848" s="101"/>
    </row>
    <row r="849" spans="4:4" ht="12.75">
      <c r="D849" s="101"/>
    </row>
    <row r="850" spans="4:4" ht="12.75">
      <c r="D850" s="101"/>
    </row>
    <row r="851" spans="4:4" ht="12.75">
      <c r="D851" s="101"/>
    </row>
    <row r="852" spans="4:4" ht="12.75">
      <c r="D852" s="101"/>
    </row>
    <row r="853" spans="4:4" ht="12.75">
      <c r="D853" s="101"/>
    </row>
    <row r="854" spans="4:4" ht="12.75">
      <c r="D854" s="101"/>
    </row>
    <row r="855" spans="4:4" ht="12.75">
      <c r="D855" s="101"/>
    </row>
    <row r="856" spans="4:4" ht="12.75">
      <c r="D856" s="101"/>
    </row>
    <row r="857" spans="4:4" ht="12.75">
      <c r="D857" s="101"/>
    </row>
    <row r="858" spans="4:4" ht="12.75">
      <c r="D858" s="101"/>
    </row>
    <row r="859" spans="4:4" ht="12.75">
      <c r="D859" s="101"/>
    </row>
    <row r="860" spans="4:4" ht="12.75">
      <c r="D860" s="101"/>
    </row>
    <row r="861" spans="4:4" ht="12.75">
      <c r="D861" s="101"/>
    </row>
    <row r="862" spans="4:4" ht="12.75">
      <c r="D862" s="101"/>
    </row>
    <row r="863" spans="4:4" ht="12.75">
      <c r="D863" s="101"/>
    </row>
    <row r="864" spans="4:4" ht="12.75">
      <c r="D864" s="101"/>
    </row>
    <row r="865" spans="4:4" ht="12.75">
      <c r="D865" s="101"/>
    </row>
    <row r="866" spans="4:4" ht="12.75">
      <c r="D866" s="101"/>
    </row>
    <row r="867" spans="4:4" ht="12.75">
      <c r="D867" s="101"/>
    </row>
    <row r="868" spans="4:4" ht="12.75">
      <c r="D868" s="101"/>
    </row>
    <row r="869" spans="4:4" ht="12.75">
      <c r="D869" s="101"/>
    </row>
    <row r="870" spans="4:4" ht="12.75">
      <c r="D870" s="101"/>
    </row>
    <row r="871" spans="4:4" ht="12.75">
      <c r="D871" s="101"/>
    </row>
    <row r="872" spans="4:4" ht="12.75">
      <c r="D872" s="101"/>
    </row>
    <row r="873" spans="4:4" ht="12.75">
      <c r="D873" s="101"/>
    </row>
    <row r="874" spans="4:4" ht="12.75">
      <c r="D874" s="101"/>
    </row>
    <row r="875" spans="4:4" ht="12.75">
      <c r="D875" s="101"/>
    </row>
    <row r="876" spans="4:4" ht="12.75">
      <c r="D876" s="101"/>
    </row>
    <row r="877" spans="4:4" ht="12.75">
      <c r="D877" s="101"/>
    </row>
    <row r="878" spans="4:4" ht="12.75">
      <c r="D878" s="101"/>
    </row>
    <row r="879" spans="4:4" ht="12.75">
      <c r="D879" s="101"/>
    </row>
    <row r="880" spans="4:4" ht="12.75">
      <c r="D880" s="101"/>
    </row>
    <row r="881" spans="4:4" ht="12.75">
      <c r="D881" s="101"/>
    </row>
    <row r="882" spans="4:4" ht="12.75">
      <c r="D882" s="101"/>
    </row>
    <row r="883" spans="4:4" ht="12.75">
      <c r="D883" s="101"/>
    </row>
    <row r="884" spans="4:4" ht="12.75">
      <c r="D884" s="101"/>
    </row>
    <row r="885" spans="4:4" ht="12.75">
      <c r="D885" s="101"/>
    </row>
    <row r="886" spans="4:4" ht="12.75">
      <c r="D886" s="101"/>
    </row>
    <row r="887" spans="4:4" ht="12.75">
      <c r="D887" s="101"/>
    </row>
    <row r="888" spans="4:4" ht="12.75">
      <c r="D888" s="101"/>
    </row>
    <row r="889" spans="4:4" ht="12.75">
      <c r="D889" s="101"/>
    </row>
    <row r="890" spans="4:4" ht="12.75">
      <c r="D890" s="101"/>
    </row>
    <row r="891" spans="4:4" ht="12.75">
      <c r="D891" s="101"/>
    </row>
    <row r="892" spans="4:4" ht="12.75">
      <c r="D892" s="101"/>
    </row>
    <row r="893" spans="4:4" ht="12.75">
      <c r="D893" s="101"/>
    </row>
    <row r="894" spans="4:4" ht="12.75">
      <c r="D894" s="101"/>
    </row>
    <row r="895" spans="4:4" ht="12.75">
      <c r="D895" s="101"/>
    </row>
    <row r="896" spans="4:4" ht="12.75">
      <c r="D896" s="101"/>
    </row>
    <row r="897" spans="4:4" ht="12.75">
      <c r="D897" s="101"/>
    </row>
    <row r="898" spans="4:4" ht="12.75">
      <c r="D898" s="101"/>
    </row>
    <row r="899" spans="4:4" ht="12.75">
      <c r="D899" s="101"/>
    </row>
    <row r="900" spans="4:4" ht="12.75">
      <c r="D900" s="101"/>
    </row>
    <row r="901" spans="4:4" ht="12.75">
      <c r="D901" s="101"/>
    </row>
    <row r="902" spans="4:4" ht="12.75">
      <c r="D902" s="101"/>
    </row>
    <row r="903" spans="4:4" ht="12.75">
      <c r="D903" s="101"/>
    </row>
    <row r="904" spans="4:4" ht="12.75">
      <c r="D904" s="101"/>
    </row>
    <row r="905" spans="4:4" ht="12.75">
      <c r="D905" s="101"/>
    </row>
    <row r="906" spans="4:4" ht="12.75">
      <c r="D906" s="101"/>
    </row>
    <row r="907" spans="4:4" ht="12.75">
      <c r="D907" s="101"/>
    </row>
    <row r="908" spans="4:4" ht="12.75">
      <c r="D908" s="101"/>
    </row>
    <row r="909" spans="4:4" ht="12.75">
      <c r="D909" s="101"/>
    </row>
    <row r="910" spans="4:4" ht="12.75">
      <c r="D910" s="101"/>
    </row>
    <row r="911" spans="4:4" ht="12.75">
      <c r="D911" s="101"/>
    </row>
    <row r="912" spans="4:4" ht="12.75">
      <c r="D912" s="101"/>
    </row>
    <row r="913" spans="4:4" ht="12.75">
      <c r="D913" s="101"/>
    </row>
    <row r="914" spans="4:4" ht="12.75">
      <c r="D914" s="101"/>
    </row>
    <row r="915" spans="4:4" ht="12.75">
      <c r="D915" s="101"/>
    </row>
    <row r="916" spans="4:4" ht="12.75">
      <c r="D916" s="101"/>
    </row>
    <row r="917" spans="4:4" ht="12.75">
      <c r="D917" s="101"/>
    </row>
    <row r="918" spans="4:4" ht="12.75">
      <c r="D918" s="101"/>
    </row>
    <row r="919" spans="4:4" ht="12.75">
      <c r="D919" s="101"/>
    </row>
    <row r="920" spans="4:4" ht="12.75">
      <c r="D920" s="101"/>
    </row>
    <row r="921" spans="4:4" ht="12.75">
      <c r="D921" s="101"/>
    </row>
    <row r="922" spans="4:4" ht="12.75">
      <c r="D922" s="101"/>
    </row>
    <row r="923" spans="4:4" ht="12.75">
      <c r="D923" s="101"/>
    </row>
    <row r="924" spans="4:4" ht="12.75">
      <c r="D924" s="101"/>
    </row>
    <row r="925" spans="4:4" ht="12.75">
      <c r="D925" s="101"/>
    </row>
    <row r="926" spans="4:4" ht="12.75">
      <c r="D926" s="101"/>
    </row>
    <row r="927" spans="4:4" ht="12.75">
      <c r="D927" s="101"/>
    </row>
    <row r="928" spans="4:4" ht="12.75">
      <c r="D928" s="101"/>
    </row>
    <row r="929" spans="4:4" ht="12.75">
      <c r="D929" s="101"/>
    </row>
    <row r="930" spans="4:4" ht="12.75">
      <c r="D930" s="101"/>
    </row>
    <row r="931" spans="4:4" ht="12.75">
      <c r="D931" s="101"/>
    </row>
    <row r="932" spans="4:4" ht="12.75">
      <c r="D932" s="101"/>
    </row>
    <row r="933" spans="4:4" ht="12.75">
      <c r="D933" s="101"/>
    </row>
    <row r="934" spans="4:4" ht="12.75">
      <c r="D934" s="101"/>
    </row>
    <row r="935" spans="4:4" ht="12.75">
      <c r="D935" s="101"/>
    </row>
    <row r="936" spans="4:4" ht="12.75">
      <c r="D936" s="101"/>
    </row>
    <row r="937" spans="4:4" ht="12.75">
      <c r="D937" s="101"/>
    </row>
    <row r="938" spans="4:4" ht="12.75">
      <c r="D938" s="101"/>
    </row>
    <row r="939" spans="4:4" ht="12.75">
      <c r="D939" s="101"/>
    </row>
    <row r="940" spans="4:4" ht="12.75">
      <c r="D940" s="101"/>
    </row>
    <row r="941" spans="4:4" ht="12.75">
      <c r="D941" s="101"/>
    </row>
    <row r="942" spans="4:4" ht="12.75">
      <c r="D942" s="101"/>
    </row>
    <row r="943" spans="4:4" ht="12.75">
      <c r="D943" s="101"/>
    </row>
    <row r="944" spans="4:4" ht="12.75">
      <c r="D944" s="101"/>
    </row>
    <row r="945" spans="4:4" ht="12.75">
      <c r="D945" s="101"/>
    </row>
    <row r="946" spans="4:4" ht="12.75">
      <c r="D946" s="101"/>
    </row>
    <row r="947" spans="4:4" ht="12.75">
      <c r="D947" s="101"/>
    </row>
    <row r="948" spans="4:4" ht="12.75">
      <c r="D948" s="101"/>
    </row>
    <row r="949" spans="4:4" ht="12.75">
      <c r="D949" s="101"/>
    </row>
    <row r="950" spans="4:4" ht="12.75">
      <c r="D950" s="101"/>
    </row>
    <row r="951" spans="4:4" ht="12.75">
      <c r="D951" s="101"/>
    </row>
    <row r="952" spans="4:4" ht="12.75">
      <c r="D952" s="101"/>
    </row>
    <row r="953" spans="4:4" ht="12.75">
      <c r="D953" s="101"/>
    </row>
    <row r="954" spans="4:4" ht="12.75">
      <c r="D954" s="101"/>
    </row>
    <row r="955" spans="4:4" ht="12.75">
      <c r="D955" s="101"/>
    </row>
    <row r="956" spans="4:4" ht="12.75">
      <c r="D956" s="101"/>
    </row>
    <row r="957" spans="4:4" ht="12.75">
      <c r="D957" s="101"/>
    </row>
    <row r="958" spans="4:4" ht="12.75">
      <c r="D958" s="101"/>
    </row>
    <row r="959" spans="4:4" ht="12.75">
      <c r="D959" s="101"/>
    </row>
    <row r="960" spans="4:4" ht="12.75">
      <c r="D960" s="101"/>
    </row>
    <row r="961" spans="4:4" ht="12.75">
      <c r="D961" s="101"/>
    </row>
    <row r="962" spans="4:4" ht="12.75">
      <c r="D962" s="101"/>
    </row>
    <row r="963" spans="4:4" ht="12.75">
      <c r="D963" s="101"/>
    </row>
    <row r="964" spans="4:4" ht="12.75">
      <c r="D964" s="101"/>
    </row>
    <row r="965" spans="4:4" ht="12.75">
      <c r="D965" s="101"/>
    </row>
    <row r="966" spans="4:4" ht="12.75">
      <c r="D966" s="101"/>
    </row>
    <row r="967" spans="4:4" ht="12.75">
      <c r="D967" s="101"/>
    </row>
    <row r="968" spans="4:4" ht="12.75">
      <c r="D968" s="101"/>
    </row>
    <row r="969" spans="4:4" ht="12.75">
      <c r="D969" s="101"/>
    </row>
    <row r="970" spans="4:4" ht="12.75">
      <c r="D970" s="101"/>
    </row>
    <row r="971" spans="4:4" ht="12.75">
      <c r="D971" s="101"/>
    </row>
    <row r="972" spans="4:4" ht="12.75">
      <c r="D972" s="101"/>
    </row>
    <row r="973" spans="4:4" ht="12.75">
      <c r="D973" s="101"/>
    </row>
    <row r="974" spans="4:4" ht="12.75">
      <c r="D974" s="101"/>
    </row>
    <row r="975" spans="4:4" ht="12.75">
      <c r="D975" s="101"/>
    </row>
    <row r="976" spans="4:4" ht="12.75">
      <c r="D976" s="101"/>
    </row>
    <row r="977" spans="4:4" ht="12.75">
      <c r="D977" s="101"/>
    </row>
    <row r="978" spans="4:4" ht="12.75">
      <c r="D978" s="101"/>
    </row>
    <row r="979" spans="4:4" ht="12.75">
      <c r="D979" s="101"/>
    </row>
    <row r="980" spans="4:4" ht="12.75">
      <c r="D980" s="101"/>
    </row>
    <row r="981" spans="4:4" ht="12.75">
      <c r="D981" s="101"/>
    </row>
    <row r="982" spans="4:4" ht="12.75">
      <c r="D982" s="101"/>
    </row>
    <row r="983" spans="4:4" ht="12.75">
      <c r="D983" s="101"/>
    </row>
    <row r="984" spans="4:4" ht="12.75">
      <c r="D984" s="101"/>
    </row>
    <row r="985" spans="4:4" ht="12.75">
      <c r="D985" s="101"/>
    </row>
    <row r="986" spans="4:4" ht="12.75">
      <c r="D986" s="101"/>
    </row>
    <row r="987" spans="4:4" ht="12.75">
      <c r="D987" s="101"/>
    </row>
    <row r="988" spans="4:4" ht="12.75">
      <c r="D988" s="101"/>
    </row>
    <row r="989" spans="4:4" ht="12.75">
      <c r="D989" s="101"/>
    </row>
    <row r="990" spans="4:4" ht="12.75">
      <c r="D990" s="101"/>
    </row>
    <row r="991" spans="4:4" ht="12.75">
      <c r="D991" s="101"/>
    </row>
    <row r="992" spans="4:4" ht="12.75">
      <c r="D992" s="101"/>
    </row>
    <row r="993" spans="4:4" ht="12.75">
      <c r="D993" s="101"/>
    </row>
    <row r="994" spans="4:4" ht="12.75">
      <c r="D994" s="101"/>
    </row>
    <row r="995" spans="4:4" ht="12.75">
      <c r="D995" s="101"/>
    </row>
    <row r="996" spans="4:4" ht="12.75">
      <c r="D996" s="101"/>
    </row>
    <row r="997" spans="4:4" ht="12.75">
      <c r="D997" s="101"/>
    </row>
    <row r="998" spans="4:4" ht="12.75">
      <c r="D998" s="101"/>
    </row>
    <row r="999" spans="4:4" ht="12.75">
      <c r="D999" s="101"/>
    </row>
    <row r="1000" spans="4:4" ht="12.75">
      <c r="D1000" s="101"/>
    </row>
    <row r="1001" spans="4:4" ht="12.75">
      <c r="D1001" s="101"/>
    </row>
    <row r="1002" spans="4:4" ht="12.75">
      <c r="D1002" s="101"/>
    </row>
    <row r="1003" spans="4:4" ht="12.75">
      <c r="D1003" s="101"/>
    </row>
    <row r="1004" spans="4:4" ht="12.75">
      <c r="D1004" s="101"/>
    </row>
    <row r="1005" spans="4:4" ht="12.75">
      <c r="D1005" s="101"/>
    </row>
    <row r="1006" spans="4:4" ht="12.75">
      <c r="D1006" s="101"/>
    </row>
    <row r="1007" spans="4:4" ht="12.75">
      <c r="D1007" s="101"/>
    </row>
  </sheetData>
  <mergeCells count="9">
    <mergeCell ref="D8:D9"/>
    <mergeCell ref="B11:G11"/>
    <mergeCell ref="B3:G3"/>
    <mergeCell ref="B4:B5"/>
    <mergeCell ref="C4:C5"/>
    <mergeCell ref="D4:D5"/>
    <mergeCell ref="G4:G5"/>
    <mergeCell ref="B8:B9"/>
    <mergeCell ref="C8:C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README</vt:lpstr>
      <vt:lpstr>1 Model Parameters</vt:lpstr>
      <vt:lpstr>2 Market Timeseries</vt:lpstr>
      <vt:lpstr>3 Scenario Variations</vt:lpstr>
      <vt:lpstr>3 H2 DRI</vt:lpstr>
      <vt:lpstr>4 Partial Replacement</vt:lpstr>
      <vt:lpstr>5 Vogl Replication Input Parame</vt:lpstr>
      <vt:lpstr>6 Vogl Replication Mass Balance</vt:lpstr>
      <vt:lpstr>7 Vogl Replication Energy Balan</vt:lpstr>
      <vt:lpstr>NG DRI w CCS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Kammerer</cp:lastModifiedBy>
  <dcterms:modified xsi:type="dcterms:W3CDTF">2024-03-11T09:22:18Z</dcterms:modified>
</cp:coreProperties>
</file>