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" sheetId="1" r:id="rId4"/>
    <sheet state="visible" name="Resource Burndown" sheetId="2" r:id="rId5"/>
    <sheet state="visible" name="Checking Sheet" sheetId="3" r:id="rId6"/>
    <sheet state="visible" name="Raw Data" sheetId="4" r:id="rId7"/>
    <sheet state="visible" name="Activity Code" sheetId="5" r:id="rId8"/>
    <sheet state="visible" name="Date" sheetId="6" r:id="rId9"/>
    <sheet state="visible" name="Member" sheetId="7" r:id="rId10"/>
    <sheet state="visible" name="Job no." sheetId="8" r:id="rId11"/>
  </sheets>
  <definedNames>
    <definedName hidden="1" localSheetId="3" name="_xlnm._FilterDatabase">'Raw Data'!$A$1:$S$21</definedName>
  </definedNames>
  <calcPr/>
  <pivotCaches>
    <pivotCache cacheId="0" r:id="rId12"/>
  </pivotCaches>
  <extLst>
    <ext uri="GoogleSheetsCustomDataVersion1">
      <go:sheetsCustomData xmlns:go="http://customooxmlschemas.google.com/" r:id="rId13" roundtripDataSignature="AMtx7mjVyLKr980v45if7PtMEhhv86i2GQ=="/>
    </ext>
  </extLst>
</workbook>
</file>

<file path=xl/sharedStrings.xml><?xml version="1.0" encoding="utf-8"?>
<sst xmlns="http://schemas.openxmlformats.org/spreadsheetml/2006/main" count="802" uniqueCount="515">
  <si>
    <r>
      <rPr>
        <rFont val="Tahoma"/>
        <b/>
        <color theme="1"/>
        <sz val="72.0"/>
      </rPr>
      <t>Prior Solution Co., Ltd.</t>
    </r>
    <r>
      <rPr>
        <rFont val="Tahoma"/>
        <color theme="1"/>
        <sz val="36.0"/>
      </rPr>
      <t xml:space="preserve">
80 Pracha Naruemit Road, Bangsue, Bangsue, Bangkok 10800 Tel: (66) 2 912 9098
Fax: (66) 2 912 9099</t>
    </r>
  </si>
  <si>
    <t>Date</t>
  </si>
  <si>
    <t>Task/ Details</t>
  </si>
  <si>
    <t>Time In</t>
  </si>
  <si>
    <t>Time Out</t>
  </si>
  <si>
    <t>Service (Day)</t>
  </si>
  <si>
    <t>ผลรวม</t>
  </si>
  <si>
    <t>JO No. :</t>
  </si>
  <si>
    <t xml:space="preserve">Name : </t>
  </si>
  <si>
    <t xml:space="preserve">Role : </t>
  </si>
  <si>
    <t>Sum of Working (Day)</t>
  </si>
  <si>
    <t xml:space="preserve">*** ตัวอย่างนี้คือคุณคนนี้ทำงานไม่เต็มวัน </t>
  </si>
  <si>
    <t>Month :</t>
  </si>
  <si>
    <t>Year :</t>
  </si>
  <si>
    <t>Day of week</t>
  </si>
  <si>
    <t>Project :</t>
  </si>
  <si>
    <t xml:space="preserve">Customer : </t>
  </si>
  <si>
    <t>Milestone :</t>
  </si>
  <si>
    <t>Email</t>
  </si>
  <si>
    <t>Company</t>
  </si>
  <si>
    <t>On Boarding date</t>
  </si>
  <si>
    <t>Working (Day)</t>
  </si>
  <si>
    <t>Activity Code</t>
  </si>
  <si>
    <t>Description</t>
  </si>
  <si>
    <t>Sep</t>
  </si>
  <si>
    <t>CO2021-3MONETIZE-PRIOR-02</t>
  </si>
  <si>
    <t>NOPPARAT SUWANBAMRUNG</t>
  </si>
  <si>
    <t>B1</t>
  </si>
  <si>
    <t>Lotto: Support tester add quota buy reserve.
Lotto: Support tester set sub category profile to null.</t>
  </si>
  <si>
    <t>Lotto: Develop service and repository in glo-tn-announcement-service</t>
  </si>
  <si>
    <t>Lotto: Config helm file for service glo-tn-announcement-service on all environment.</t>
  </si>
  <si>
    <t>Lotto: Create dockerfile for glo-tn-announcement-service.</t>
  </si>
  <si>
    <t>Lotto: Develop unit test to verify check glo-tn-announcement-service work properly or not.</t>
  </si>
  <si>
    <t>Stage</t>
  </si>
  <si>
    <t>Discovery</t>
  </si>
  <si>
    <t>D1</t>
  </si>
  <si>
    <t>Idea developing / Requirement Gathering</t>
  </si>
  <si>
    <t>*** For tester</t>
  </si>
  <si>
    <t>D2</t>
  </si>
  <si>
    <t>Seek approval (Platform Review/DSC)</t>
  </si>
  <si>
    <t>D3</t>
  </si>
  <si>
    <t>Project Management</t>
  </si>
  <si>
    <t>Plan &amp; Design</t>
  </si>
  <si>
    <t>P1</t>
  </si>
  <si>
    <t>Design &amp; Planning</t>
  </si>
  <si>
    <t>P2</t>
  </si>
  <si>
    <t xml:space="preserve">Vendor Selection </t>
  </si>
  <si>
    <t>P4</t>
  </si>
  <si>
    <t>Seek approval for dog fooding (MC, SOAC, Virtual)</t>
  </si>
  <si>
    <t>P5</t>
  </si>
  <si>
    <t>Build &amp; Test</t>
  </si>
  <si>
    <t xml:space="preserve"> Develop app/program/innovation/model</t>
  </si>
  <si>
    <t>B2</t>
  </si>
  <si>
    <t xml:space="preserve">System test (SIT), Functional &amp; Performance Test </t>
  </si>
  <si>
    <t>B3</t>
  </si>
  <si>
    <t>Seek approval (EA, cyber security working group, BOT, CAB)</t>
  </si>
  <si>
    <t>B4</t>
  </si>
  <si>
    <t>Pilot &amp; Result</t>
  </si>
  <si>
    <t>R1</t>
  </si>
  <si>
    <t>Pilot Deployment</t>
  </si>
  <si>
    <t>R2</t>
  </si>
  <si>
    <t xml:space="preserve"> Dogfooding, Refine &amp; Optimize</t>
  </si>
  <si>
    <t>R3</t>
  </si>
  <si>
    <t>R4</t>
  </si>
  <si>
    <t>Handover</t>
  </si>
  <si>
    <t>H1</t>
  </si>
  <si>
    <t>Hypercare/Production Support</t>
  </si>
  <si>
    <t>h2</t>
  </si>
  <si>
    <t>Prepare for project closure report</t>
  </si>
  <si>
    <t>h3</t>
  </si>
  <si>
    <t>Handover - Project Management</t>
  </si>
  <si>
    <t>Others</t>
  </si>
  <si>
    <t>Annual Leave</t>
  </si>
  <si>
    <t>Business Leave</t>
  </si>
  <si>
    <t>Sick Leave</t>
  </si>
  <si>
    <t>Public Holiday</t>
  </si>
  <si>
    <t>Jan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</si>
  <si>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</si>
  <si>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</si>
  <si>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</si>
  <si>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</si>
  <si>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</si>
  <si>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</si>
  <si>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</si>
  <si>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</si>
  <si>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</si>
  <si>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</si>
  <si>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</si>
  <si>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</si>
  <si>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</si>
  <si>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</si>
  <si>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</si>
  <si>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</si>
  <si>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</si>
  <si>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</si>
  <si>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</si>
  <si>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Feb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</si>
  <si>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</si>
  <si>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</si>
  <si>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</si>
  <si>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</si>
  <si>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</si>
  <si>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</si>
  <si>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</si>
  <si>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</si>
  <si>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</si>
  <si>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</si>
  <si>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</si>
  <si>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</si>
  <si>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</si>
  <si>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</si>
  <si>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</si>
  <si>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</si>
  <si>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Mar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</si>
  <si>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</si>
  <si>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</si>
  <si>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</si>
  <si>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</si>
  <si>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</si>
  <si>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</si>
  <si>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</si>
  <si>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</si>
  <si>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</si>
  <si>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</si>
  <si>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</si>
  <si>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</si>
  <si>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</si>
  <si>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</si>
  <si>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</si>
  <si>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</si>
  <si>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</si>
  <si>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</si>
  <si>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</si>
  <si>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Apr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</si>
  <si>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</si>
  <si>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</si>
  <si>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</si>
  <si>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</si>
  <si>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</si>
  <si>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</si>
  <si>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</si>
  <si>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</si>
  <si>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</si>
  <si>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</si>
  <si>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</si>
  <si>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</si>
  <si>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</si>
  <si>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</si>
  <si>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</si>
  <si>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</si>
  <si>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</si>
  <si>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</si>
  <si>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May</t>
  </si>
  <si>
    <t>13/05/2022</t>
  </si>
  <si>
    <t>14/05/2022</t>
  </si>
  <si>
    <t>15/05/2022</t>
  </si>
  <si>
    <t>16/5/2022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</si>
  <si>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</si>
  <si>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</si>
  <si>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</si>
  <si>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</si>
  <si>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</si>
  <si>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</si>
  <si>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</si>
  <si>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</si>
  <si>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</si>
  <si>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</si>
  <si>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</si>
  <si>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</si>
  <si>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</si>
  <si>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</si>
  <si>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</si>
  <si>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Jun</t>
  </si>
  <si>
    <t>13/06/2022</t>
  </si>
  <si>
    <t>14/06/2022</t>
  </si>
  <si>
    <t>15/06/2022</t>
  </si>
  <si>
    <t>16/6/2022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</si>
  <si>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</si>
  <si>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</si>
  <si>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</si>
  <si>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</si>
  <si>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</si>
  <si>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</si>
  <si>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</si>
  <si>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</si>
  <si>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</si>
  <si>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</si>
  <si>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</si>
  <si>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</si>
  <si>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</si>
  <si>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</si>
  <si>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Jul</t>
  </si>
  <si>
    <t>13/07/2022</t>
  </si>
  <si>
    <t>14/07/2022</t>
  </si>
  <si>
    <t>15/07/2022</t>
  </si>
  <si>
    <t>16/7/2022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</si>
  <si>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</si>
  <si>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</si>
  <si>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</si>
  <si>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</si>
  <si>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</si>
  <si>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</si>
  <si>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</si>
  <si>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</si>
  <si>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</si>
  <si>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</si>
  <si>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</si>
  <si>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</si>
  <si>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</si>
  <si>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</si>
  <si>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31/07/20222</t>
  </si>
  <si>
    <t>Aug</t>
  </si>
  <si>
    <t>13/08/2022</t>
  </si>
  <si>
    <t>14/08/2022</t>
  </si>
  <si>
    <t>15/08/2022</t>
  </si>
  <si>
    <t>16/8/2022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</si>
  <si>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</si>
  <si>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</si>
  <si>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</si>
  <si>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</si>
  <si>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</si>
  <si>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</si>
  <si>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</si>
  <si>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</si>
  <si>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</si>
  <si>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</si>
  <si>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</si>
  <si>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</si>
  <si>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</si>
  <si>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</si>
  <si>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</si>
  <si>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13/09/2022</t>
  </si>
  <si>
    <t>14/09/2022</t>
  </si>
  <si>
    <t>15/09/2022</t>
  </si>
  <si>
    <t>16/9/2022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</si>
  <si>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</si>
  <si>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</si>
  <si>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</si>
  <si>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</si>
  <si>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</si>
  <si>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</si>
  <si>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</si>
  <si>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</si>
  <si>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</si>
  <si>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</si>
  <si>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</si>
  <si>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</si>
  <si>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</si>
  <si>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</si>
  <si>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Oct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</si>
  <si>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</si>
  <si>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</si>
  <si>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</si>
  <si>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</si>
  <si>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</si>
  <si>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</si>
  <si>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</si>
  <si>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</si>
  <si>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</si>
  <si>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</si>
  <si>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</si>
  <si>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</si>
  <si>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</si>
  <si>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</si>
  <si>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</si>
  <si>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</si>
  <si>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</si>
  <si>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</si>
  <si>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</si>
  <si>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Nov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</si>
  <si>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</si>
  <si>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</si>
  <si>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</si>
  <si>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</si>
  <si>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</si>
  <si>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</si>
  <si>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</si>
  <si>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</si>
  <si>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</si>
  <si>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</si>
  <si>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</si>
  <si>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</si>
  <si>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</si>
  <si>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</si>
  <si>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</si>
  <si>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</si>
  <si>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</si>
  <si>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</si>
  <si>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Dec</t>
  </si>
  <si>
    <t>13/12/2022</t>
  </si>
  <si>
    <t>14/12/2022</t>
  </si>
  <si>
    <t>15/12/2022</t>
  </si>
  <si>
    <t>16/12/2022</t>
  </si>
  <si>
    <t xml:space="preserve">17/12/2022  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</si>
  <si>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</si>
  <si>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</si>
  <si>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</si>
  <si>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</si>
  <si>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</si>
  <si>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</si>
  <si>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</si>
  <si>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</si>
  <si>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</si>
  <si>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</si>
  <si>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</si>
  <si>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</si>
  <si>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</si>
  <si>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</si>
  <si>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time in</t>
  </si>
  <si>
    <t>time out</t>
  </si>
  <si>
    <t>Name</t>
  </si>
  <si>
    <t>Role</t>
  </si>
  <si>
    <t>On boarding date</t>
  </si>
  <si>
    <t>Possathon Tasket</t>
  </si>
  <si>
    <t>Tester</t>
  </si>
  <si>
    <t>possathon.tasket@priorsolution.co.th</t>
  </si>
  <si>
    <t>Prior</t>
  </si>
  <si>
    <t>Siriporn mongkolchaiwanich</t>
  </si>
  <si>
    <t>Siriporn.mongkolchaiwanich@priorsolution.co.th</t>
  </si>
  <si>
    <t>Chuchai Jaiboon</t>
  </si>
  <si>
    <t>Chuchai.Jaiboon@priorsolution.co.th</t>
  </si>
  <si>
    <t>Sutadta pinkchanparn</t>
  </si>
  <si>
    <t>Sutadta.pinkchanparn@priorsolution.co.th</t>
  </si>
  <si>
    <t>Supaporn Issaard</t>
  </si>
  <si>
    <t>Supaporn.Issaard@priorsolution.co.th</t>
  </si>
  <si>
    <t>Lakchanok Tiwato</t>
  </si>
  <si>
    <t>Lakchanok.Tiwato@priorsolution.co.th</t>
  </si>
  <si>
    <t>Keerati Sukkhapate</t>
  </si>
  <si>
    <t>Developer FE/BE (Front End)</t>
  </si>
  <si>
    <t>keerati.sukkhapate@priorsolution.co.th</t>
  </si>
  <si>
    <t>Nattaviroj Sirapasitpaiboon</t>
  </si>
  <si>
    <t>BA</t>
  </si>
  <si>
    <t>nattaviroj.sirapasitpaiboon@priorsolution.co.th</t>
  </si>
  <si>
    <t>Amarin Kohsungnoen</t>
  </si>
  <si>
    <t>Amarin.Kohsungnoen@priorsolution.co.th</t>
  </si>
  <si>
    <t>Nattasit Trinkajee</t>
  </si>
  <si>
    <t>Nattasit Trinkajee@priorsolution.co.th</t>
  </si>
  <si>
    <t>JUTHARAT DAVAHASDIN NA AYUDTHAYA</t>
  </si>
  <si>
    <t>UX/UI Designer</t>
  </si>
  <si>
    <t>jutharat.davahasdinnaayudthaya@priorsolution.co.th</t>
  </si>
  <si>
    <t>Peerapong Sawangsri</t>
  </si>
  <si>
    <t>peerapong.sawangsri@priorsolution.co.th</t>
  </si>
  <si>
    <t>Wathanyu Thinrat</t>
  </si>
  <si>
    <t>Business Analyst</t>
  </si>
  <si>
    <t>Wathanyu.Thinrat@priorsolution.co.th</t>
  </si>
  <si>
    <t xml:space="preserve">KRITSADEE TIANCHANACHAIYA </t>
  </si>
  <si>
    <t>25/3/2022</t>
  </si>
  <si>
    <t>KRITSADEE.TIANCHANACHAIYA@priorsolution.co.th</t>
  </si>
  <si>
    <t>Chotika Watanajung</t>
  </si>
  <si>
    <t>14/3/2022</t>
  </si>
  <si>
    <t>Chotika.Watanajung@priorsolution.co.th</t>
  </si>
  <si>
    <t>Hattagorn Ngamsai</t>
  </si>
  <si>
    <t>16/3/2022</t>
  </si>
  <si>
    <t>Hattagorn.Ngamsai@priorsolution.co.th</t>
  </si>
  <si>
    <t>Kitsada Makthrapsukho</t>
  </si>
  <si>
    <t>Developer FE/BE (Back end)</t>
  </si>
  <si>
    <t>Kitsada.Makthrapsukho@priorsolution.co.th</t>
  </si>
  <si>
    <t>Thanatruenun KEEWIRIYAKUL</t>
  </si>
  <si>
    <t>28/3/2022</t>
  </si>
  <si>
    <t>Thanatruenun.KEEWIRIYAKUL@priorsolution.co.th</t>
  </si>
  <si>
    <t>Pimolwan Hapooton</t>
  </si>
  <si>
    <t>15/3/2022</t>
  </si>
  <si>
    <t>Pimolwan.Hapooton@priorsolution.co.th</t>
  </si>
  <si>
    <t>Thodsaporn supakunanon</t>
  </si>
  <si>
    <t>Thodsaporn.supakunanon@priorsolution.co.th</t>
  </si>
  <si>
    <t>Nattawut Panyakamonkit</t>
  </si>
  <si>
    <t>nattawut.panyakamonkit@priorsolution.co.th</t>
  </si>
  <si>
    <t>Airawin Phunsritanakun</t>
  </si>
  <si>
    <t>22/3/2022</t>
  </si>
  <si>
    <t>airawin.phunsritanakun@priorsolution.co.th</t>
  </si>
  <si>
    <t>Irin Mattisilapin</t>
  </si>
  <si>
    <t>irin.mattisilapin@priorsolution.co.th</t>
  </si>
  <si>
    <t>NATTHACHAI SANGPHIANGCHAN</t>
  </si>
  <si>
    <t>natthachai.sangphiangchan@priorsolution.co.th</t>
  </si>
  <si>
    <t>KWUNJIRA SMUKSMAN</t>
  </si>
  <si>
    <t>kwunjira.smuksman@priorsolution.co.th</t>
  </si>
  <si>
    <t>Atikom Phaiviroj</t>
  </si>
  <si>
    <t>atikom.phaiviroj@priorsolution.co.th</t>
  </si>
  <si>
    <t>KORKEAT PUTCHAWA</t>
  </si>
  <si>
    <t>korkeat.putchawa@priorsolution.co.th</t>
  </si>
  <si>
    <t>KHOOMKHAO DACHACHAI</t>
  </si>
  <si>
    <t>khoomkhao.dachachai@priorsolution.co.th</t>
  </si>
  <si>
    <t>Putthipong Nunthiwong</t>
  </si>
  <si>
    <t>putthipong.nunthiwong@priorsolution.co.th</t>
  </si>
  <si>
    <t>Napat Rungruangbangchan</t>
  </si>
  <si>
    <t>napat.rungruangbangchan@priorsolution.co.th</t>
  </si>
  <si>
    <t>Thanadon Pakawatthippoyom</t>
  </si>
  <si>
    <t>thanadon.pakawatthippoyom@priorsolution.co.th</t>
  </si>
  <si>
    <t>Napat udomlapsakul</t>
  </si>
  <si>
    <t>napat.udomlapsakul@priorsolution.co.th</t>
  </si>
  <si>
    <t>Kornthep Ngamaschariyakul</t>
  </si>
  <si>
    <t>kornthep.ngamaschariyakul@priorsolution.co.th</t>
  </si>
  <si>
    <t>Kanjariya Deelom</t>
  </si>
  <si>
    <t>kanjariya.deelom@priorsolution.co.th</t>
  </si>
  <si>
    <t>Padiwaradda Camsornpan</t>
  </si>
  <si>
    <t>padiwaradda.camsornpan@priorsolution.co.th</t>
  </si>
  <si>
    <t>Kanteetat Purnyaghod</t>
  </si>
  <si>
    <t>kanteetat.purnyaghod@priorsolution.co.th</t>
  </si>
  <si>
    <t>Chalermchai Wongfiang</t>
  </si>
  <si>
    <t>chalermchai.wongfiang@priorsolution.co.th</t>
  </si>
  <si>
    <t>Kan Wongsawan</t>
  </si>
  <si>
    <t>kan.wongsawan@priorsolution.co.th</t>
  </si>
  <si>
    <t>Kornkanok Kaohorm</t>
  </si>
  <si>
    <t>Kornkanok.Kaohorm@priorsolution.co.th</t>
  </si>
  <si>
    <t>Maneewan Janli</t>
  </si>
  <si>
    <t>maneewan.janli@priorsolution.co.th</t>
  </si>
  <si>
    <t>Monthon Sangsinsup</t>
  </si>
  <si>
    <t>monthon.sangsinsup@priorsolution.co.th</t>
  </si>
  <si>
    <t>Chaipad Chumjai</t>
  </si>
  <si>
    <t>Chaipad.chumjai@priosolution.co.th</t>
  </si>
  <si>
    <t>Nutchapon Ploypray</t>
  </si>
  <si>
    <t>Nutchanon.ploypray@priorsolution.co.th</t>
  </si>
  <si>
    <t>Kittipob Chittikhun</t>
  </si>
  <si>
    <t>kittipob.chittikhun@priorsolution.co.th</t>
  </si>
  <si>
    <t>Hassan Esmaeili</t>
  </si>
  <si>
    <t>hassan.esmaeili@priorsolution.co.th</t>
  </si>
  <si>
    <t>Porntep Taveesup</t>
  </si>
  <si>
    <t>porntep.taveesup@priorsolution.co.th</t>
  </si>
  <si>
    <t>Wasan Palee</t>
  </si>
  <si>
    <t>wasan.palee@priorsolution.co.th</t>
  </si>
  <si>
    <t>Kanathip Poungtham</t>
  </si>
  <si>
    <t>Kanathip.Poungtham@priorsolution.co.th</t>
  </si>
  <si>
    <t>Nopparat Siriban</t>
  </si>
  <si>
    <t>Nopparat.Siriban@priorsolution.co.th</t>
  </si>
  <si>
    <t>Kanyarat Wannarat</t>
  </si>
  <si>
    <t>Kanyarat.Wannarat@priorsolution.co.th</t>
  </si>
  <si>
    <t>Saranrat Towadee</t>
  </si>
  <si>
    <t>Saranrat.Towadee@priorsolution.co.th</t>
  </si>
  <si>
    <t xml:space="preserve">Nattapong Lahoongphet </t>
  </si>
  <si>
    <t>Nattapong.Lahoongphet@priorsolution.co.th</t>
  </si>
  <si>
    <t>Nutsara Jumpakan</t>
  </si>
  <si>
    <t>Nutsara.jumpakan@priorsolution.co.th</t>
  </si>
  <si>
    <t>WATTANA TIEMKLANG</t>
  </si>
  <si>
    <t>WATTANA.tiemklang@priorsolution.co.th</t>
  </si>
  <si>
    <t>Anugyan Mohanty</t>
  </si>
  <si>
    <t>Anugyan.mohanty@priorsolution.co.th</t>
  </si>
  <si>
    <t>Somendra Parihar</t>
  </si>
  <si>
    <t>Somendra.parihar@priorsolution.co.th</t>
  </si>
  <si>
    <t>Chansini Sae-Lee</t>
  </si>
  <si>
    <t>Chansini.saelee@priorsolution.co.th</t>
  </si>
  <si>
    <t>Achchavit Mittiya</t>
  </si>
  <si>
    <t>Achchavit.mittiya@priorsolution.co.th</t>
  </si>
  <si>
    <t>Patcharee Phusrinam</t>
  </si>
  <si>
    <t>patcharee.phusrinam@priorsolution.co.th</t>
  </si>
  <si>
    <t>Rattana Kanjanapoom</t>
  </si>
  <si>
    <t>rattana.kanjanapoom@priorsolution.co.th</t>
  </si>
  <si>
    <t>Tienchai Rungsatthattham</t>
  </si>
  <si>
    <t>tienchai.rungsatthattham@priorsolution.co.th</t>
  </si>
  <si>
    <t>Nuttakit Pathumthipsiri</t>
  </si>
  <si>
    <t>nuttakit.pathumthipsiri@priorsolution.co.th</t>
  </si>
  <si>
    <t>Jamikorn Jongka</t>
  </si>
  <si>
    <t>jamikorn.jongka@priorsolution.co.th</t>
  </si>
  <si>
    <t>Apiwat Nualplod</t>
  </si>
  <si>
    <t>apiwat.nualplod@priorsolution.co.th</t>
  </si>
  <si>
    <t>Patpon Sriphongchan</t>
  </si>
  <si>
    <t>patpon.sriphongchan@priorsolution.co.th</t>
  </si>
  <si>
    <t>PATCHARIN SEETAP</t>
  </si>
  <si>
    <t>patcharin.seetap@priorsolution.co.th</t>
  </si>
  <si>
    <t>Sijarinee Worawong</t>
  </si>
  <si>
    <t>sijarinee.worawong@priorsolution.co.th</t>
  </si>
  <si>
    <t>Sirirak Ketsiri</t>
  </si>
  <si>
    <t>sirirak.ketsiri@priorsolution.co.th</t>
  </si>
  <si>
    <t>Surapon Thongnen</t>
  </si>
  <si>
    <t>surapon.thongnen@priorsolution.co.th</t>
  </si>
  <si>
    <t>Supavith Thitabha</t>
  </si>
  <si>
    <t>supavith.thitabha@priorsolution.co.th</t>
  </si>
  <si>
    <t>Pattama Naenna</t>
  </si>
  <si>
    <t>pattama.naenna@priorsolution.co.th</t>
  </si>
  <si>
    <t>Manussanan Benjakitrungruang</t>
  </si>
  <si>
    <t>manussanan.benjakitrungruang@priorsolution.co.th</t>
  </si>
  <si>
    <t>Narupon Phantham</t>
  </si>
  <si>
    <t>Narupon.phantham@priorsolution.co.th</t>
  </si>
  <si>
    <t>Thanaphat Sooksai</t>
  </si>
  <si>
    <t>Thanaphat.sooksai@priorsolution.co.th</t>
  </si>
  <si>
    <t>Thanatchapon Intharasoon</t>
  </si>
  <si>
    <t>Thanatchapon.Intharasoon@priorsolution.co.th</t>
  </si>
  <si>
    <t>Preechapon Lueang-on</t>
  </si>
  <si>
    <t>preechapon.lueang-on@priorsolutino.co.th</t>
  </si>
  <si>
    <t>Rungtiwa Thanapunyapreeda</t>
  </si>
  <si>
    <t>rungtiwa.thanapunyapreeda@priorsolution.co.th</t>
  </si>
  <si>
    <t>Thanawan Lertpanichphan</t>
  </si>
  <si>
    <t>thanawan.lertpanichphan@priorsolution.co.th</t>
  </si>
  <si>
    <t>Tanabodee Misakul</t>
  </si>
  <si>
    <t>tanabodee.misakul@priorsolution.co.th</t>
  </si>
  <si>
    <t>Athit Wongwien</t>
  </si>
  <si>
    <t>athit.wongwien@priorsolution.co.th</t>
  </si>
  <si>
    <t>Malliga Boonphuttharak</t>
  </si>
  <si>
    <t>malliga.boonphuttharak@priorsolution.co.th</t>
  </si>
  <si>
    <t>PATCHARAKON NADMAI</t>
  </si>
  <si>
    <t>patcharakorn.nadmai@priorsolution.co.th</t>
  </si>
  <si>
    <t>Issaree Chaiinpan</t>
  </si>
  <si>
    <t>issaree.chaiinpan@priorsolution.co.th</t>
  </si>
  <si>
    <t>Worawat Jantarasaree</t>
  </si>
  <si>
    <t>Worawat.Jantarasaree@priorsolution.co.th</t>
  </si>
  <si>
    <t>nopparat.suwanbamrung@priorsolution.co.th</t>
  </si>
  <si>
    <t>Prawit Samakom</t>
  </si>
  <si>
    <t>prawit.samakom@priorsolution.co.th</t>
  </si>
  <si>
    <t>Chatchawan Tabtim</t>
  </si>
  <si>
    <t>chatchawan.tabtim@priorsolution.co.th</t>
  </si>
  <si>
    <t>Vipasinee Chankhaw</t>
  </si>
  <si>
    <t>vipasinee.chankhaw@priorsolution.co.th</t>
  </si>
  <si>
    <t>SUNISA CHINPERASATEAN</t>
  </si>
  <si>
    <t>sunisa.chinperasatean@priorsolution.co.th</t>
  </si>
  <si>
    <t>Kotchakorn Singklom</t>
  </si>
  <si>
    <t>kotchakorn.singklom@priorsolution.co.th</t>
  </si>
  <si>
    <t>JO</t>
  </si>
  <si>
    <t>JO name</t>
  </si>
  <si>
    <t>Project 1</t>
  </si>
  <si>
    <t>Project 2</t>
  </si>
  <si>
    <t>Customer</t>
  </si>
  <si>
    <t>CO2021-3MONETIZE-PRIOR-01</t>
  </si>
  <si>
    <t>PAOTANG BOND-CORPBOND SQUAD FEB-MAR 22</t>
  </si>
  <si>
    <t>Co-delivery 2nd Tier 2021 ขอบเขตงานที่ 3 Outsource for Monetize Platforms และงานที่เกี่ยวข้อง</t>
  </si>
  <si>
    <t>KTB</t>
  </si>
  <si>
    <t>LOTTO PLATFORM MAY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</si>
</sst>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0.0"/>
    <numFmt numFmtId="166" formatCode="d/m/yy"/>
    <numFmt numFmtId="167" formatCode="yyyy\-mm\-dd"/>
    <numFmt numFmtId="168" formatCode="d/m/yyyy"/>
    <numFmt numFmtId="169" formatCode="yyyy/mm/dd"/>
    <numFmt numFmtId="170" formatCode="d&quot;/&quot;m&quot;/&quot;yyyy"/>
    <numFmt numFmtId="171" formatCode="m/d/yy"/>
  </numFmts>
  <fonts count="43">
    <font>
      <sz val="12.0"/>
      <color theme="1"/>
      <name val="Calibri"/>
      <scheme val="minor"/>
    </font>
    <font>
      <sz val="36.0"/>
      <color theme="1"/>
      <name val="Tahoma"/>
    </font>
    <font>
      <sz val="12.0"/>
      <color theme="1"/>
      <name val="Calibri"/>
    </font>
    <font>
      <b/>
      <sz val="42.0"/>
      <color theme="1"/>
      <name val="Tahoma"/>
    </font>
    <font>
      <sz val="42.0"/>
      <color theme="1"/>
      <name val="Tahoma"/>
    </font>
    <font>
      <sz val="45.0"/>
      <color theme="1"/>
      <name val="Tahoma"/>
    </font>
    <font>
      <sz val="48.0"/>
      <color theme="1"/>
      <name val="Tahoma"/>
    </font>
    <font>
      <sz val="42.0"/>
      <color theme="1"/>
      <name val="Arial"/>
    </font>
    <font>
      <b/>
      <sz val="48.0"/>
      <color theme="1"/>
      <name val="Tahoma"/>
    </font>
    <font/>
    <font>
      <b/>
      <sz val="36.0"/>
      <color theme="1"/>
      <name val="Tahoma"/>
    </font>
    <font>
      <sz val="40.0"/>
      <color theme="1"/>
      <name val="Tahoma"/>
    </font>
    <font>
      <b/>
      <sz val="40.0"/>
      <color theme="1"/>
      <name val="Tahoma"/>
    </font>
    <font>
      <sz val="36.0"/>
      <color theme="1"/>
      <name val="Calibri"/>
    </font>
    <font>
      <sz val="16.0"/>
      <color theme="1"/>
      <name val="Calibri"/>
    </font>
    <font>
      <sz val="16.0"/>
      <color rgb="FFFF0000"/>
      <name val="Calibri"/>
    </font>
    <font>
      <sz val="12.0"/>
      <color theme="1"/>
      <name val="Tahoma"/>
    </font>
    <font>
      <sz val="12.0"/>
      <color theme="0"/>
      <name val="Tahoma"/>
    </font>
    <font>
      <sz val="12.0"/>
      <color rgb="FF7F7F7F"/>
      <name val="Tahoma"/>
    </font>
    <font>
      <sz val="13.0"/>
      <color theme="1"/>
      <name val="Helvetica Neue"/>
    </font>
    <font>
      <sz val="12.0"/>
      <color theme="1"/>
      <name val="Roboto"/>
    </font>
    <font>
      <sz val="12.0"/>
      <color rgb="FF7F7F7F"/>
      <name val="Calibri"/>
    </font>
    <font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2.0"/>
      <color theme="0"/>
      <name val="Calibri"/>
    </font>
    <font>
      <sz val="12.0"/>
      <color theme="1"/>
      <name val="Verdana"/>
    </font>
    <font>
      <u/>
      <sz val="12.0"/>
      <color rgb="FF0563C1"/>
      <name val="Verdana"/>
    </font>
    <font>
      <u/>
      <sz val="12.0"/>
      <color rgb="FF0563C1"/>
      <name val="Verdana"/>
    </font>
    <font>
      <sz val="8.0"/>
      <color rgb="FF000000"/>
      <name val="Verdana"/>
    </font>
    <font>
      <u/>
      <sz val="12.0"/>
      <color theme="10"/>
      <name val="Calibri"/>
    </font>
    <font>
      <sz val="10.0"/>
      <color theme="1"/>
      <name val="Verdana"/>
    </font>
    <font>
      <sz val="10.0"/>
      <color theme="1"/>
      <name val="Arial"/>
    </font>
    <font>
      <u/>
      <sz val="12.0"/>
      <color theme="10"/>
      <name val="Calibri"/>
    </font>
    <font>
      <u/>
      <sz val="12.0"/>
      <color theme="10"/>
      <name val="Calibri"/>
    </font>
    <font>
      <sz val="11.0"/>
      <color theme="1"/>
      <name val="Arial"/>
    </font>
    <font>
      <sz val="9.0"/>
      <color theme="1"/>
      <name val="Tahoma"/>
    </font>
    <font>
      <sz val="10.0"/>
      <color theme="1"/>
      <name val="Roboto"/>
    </font>
    <font>
      <sz val="8.0"/>
      <color rgb="FF000000"/>
      <name val="Roboto"/>
    </font>
    <font>
      <sz val="10.0"/>
      <color rgb="FF000000"/>
      <name val="Arial"/>
    </font>
    <font>
      <sz val="14.0"/>
      <color theme="0"/>
      <name val="Calibri"/>
    </font>
    <font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50C0EC"/>
        <bgColor rgb="FF50C0EC"/>
      </patternFill>
    </fill>
    <fill>
      <patternFill patternType="solid">
        <fgColor rgb="FF7F7F7F"/>
        <bgColor rgb="FF7F7F7F"/>
      </patternFill>
    </fill>
    <fill>
      <patternFill patternType="solid">
        <fgColor rgb="FF00B0F0"/>
        <bgColor rgb="FF00B0F0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</fills>
  <borders count="38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top style="thin">
        <color rgb="FFA5A5A5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CCCCCC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1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4" numFmtId="20" xfId="0" applyAlignment="1" applyFont="1" applyNumberForma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1" fillId="0" fontId="2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20" xfId="0" applyAlignment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top"/>
    </xf>
    <xf borderId="2" fillId="2" fontId="8" numFmtId="0" xfId="0" applyAlignment="1" applyBorder="1" applyFill="1" applyFont="1">
      <alignment horizontal="center" shrinkToFit="0" vertical="center" wrapText="1"/>
    </xf>
    <xf borderId="3" fillId="0" fontId="9" numFmtId="0" xfId="0" applyBorder="1" applyFont="1"/>
    <xf borderId="4" fillId="0" fontId="9" numFmtId="0" xfId="0" applyBorder="1" applyFont="1"/>
    <xf borderId="0" fillId="0" fontId="2" numFmtId="0" xfId="0" applyFont="1"/>
    <xf borderId="0" fillId="0" fontId="10" numFmtId="0" xfId="0" applyAlignment="1" applyFont="1">
      <alignment vertical="top"/>
    </xf>
    <xf borderId="5" fillId="0" fontId="2" numFmtId="0" xfId="0" applyBorder="1" applyFont="1"/>
    <xf borderId="5" fillId="0" fontId="2" numFmtId="166" xfId="0" applyBorder="1" applyFont="1" applyNumberFormat="1"/>
    <xf borderId="6" fillId="0" fontId="2" numFmtId="0" xfId="0" applyBorder="1" applyFont="1"/>
    <xf borderId="7" fillId="0" fontId="1" numFmtId="0" xfId="0" applyAlignment="1" applyBorder="1" applyFont="1">
      <alignment vertical="top"/>
    </xf>
    <xf borderId="8" fillId="0" fontId="2" numFmtId="164" xfId="0" applyBorder="1" applyFont="1" applyNumberFormat="1"/>
    <xf borderId="9" fillId="0" fontId="2" numFmtId="0" xfId="0" applyBorder="1" applyFont="1"/>
    <xf borderId="0" fillId="0" fontId="2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10" fillId="0" fontId="11" numFmtId="164" xfId="0" applyAlignment="1" applyBorder="1" applyFont="1" applyNumberFormat="1">
      <alignment horizontal="center" shrinkToFit="0" vertical="top" wrapText="1"/>
    </xf>
    <xf borderId="10" fillId="0" fontId="11" numFmtId="0" xfId="0" applyAlignment="1" applyBorder="1" applyFont="1">
      <alignment shrinkToFit="0" wrapText="1"/>
    </xf>
    <xf borderId="10" fillId="0" fontId="11" numFmtId="20" xfId="0" applyAlignment="1" applyBorder="1" applyFont="1" applyNumberFormat="1">
      <alignment horizontal="center" vertical="top"/>
    </xf>
    <xf borderId="10" fillId="0" fontId="11" numFmtId="0" xfId="0" applyAlignment="1" applyBorder="1" applyFont="1">
      <alignment horizontal="center" shrinkToFit="0" vertical="top" wrapText="1"/>
    </xf>
    <xf borderId="10" fillId="2" fontId="12" numFmtId="167" xfId="0" applyAlignment="1" applyBorder="1" applyFont="1" applyNumberFormat="1">
      <alignment horizontal="left" vertical="center"/>
    </xf>
    <xf borderId="10" fillId="2" fontId="12" numFmtId="0" xfId="0" applyAlignment="1" applyBorder="1" applyFont="1">
      <alignment horizontal="left" vertical="center"/>
    </xf>
    <xf borderId="10" fillId="2" fontId="12" numFmtId="0" xfId="0" applyAlignment="1" applyBorder="1" applyFont="1">
      <alignment horizontal="center" vertical="center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20" xfId="0" applyAlignment="1" applyFont="1" applyNumberFormat="1">
      <alignment horizontal="center" shrinkToFit="0" vertical="top" wrapText="1"/>
    </xf>
    <xf borderId="0" fillId="0" fontId="1" numFmtId="20" xfId="0" applyAlignment="1" applyFont="1" applyNumberFormat="1">
      <alignment horizontal="center" vertical="top"/>
    </xf>
    <xf borderId="0" fillId="0" fontId="14" numFmtId="0" xfId="0" applyAlignment="1" applyFont="1">
      <alignment horizontal="center" vertical="top"/>
    </xf>
    <xf borderId="0" fillId="0" fontId="14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14" numFmtId="20" xfId="0" applyAlignment="1" applyFont="1" applyNumberFormat="1">
      <alignment horizontal="center" vertical="top"/>
    </xf>
    <xf borderId="0" fillId="0" fontId="15" numFmtId="0" xfId="0" applyAlignment="1" applyFont="1">
      <alignment vertical="top"/>
    </xf>
    <xf borderId="11" fillId="3" fontId="16" numFmtId="0" xfId="0" applyAlignment="1" applyBorder="1" applyFill="1" applyFont="1">
      <alignment horizontal="center" vertical="center"/>
    </xf>
    <xf borderId="11" fillId="4" fontId="17" numFmtId="0" xfId="0" applyAlignment="1" applyBorder="1" applyFill="1" applyFont="1">
      <alignment horizontal="center" vertical="center"/>
    </xf>
    <xf borderId="10" fillId="3" fontId="16" numFmtId="0" xfId="0" applyAlignment="1" applyBorder="1" applyFont="1">
      <alignment horizontal="center" vertical="center"/>
    </xf>
    <xf borderId="10" fillId="4" fontId="17" numFmtId="0" xfId="0" applyAlignment="1" applyBorder="1" applyFont="1">
      <alignment horizontal="center" vertical="center"/>
    </xf>
    <xf borderId="10" fillId="4" fontId="17" numFmtId="0" xfId="0" applyAlignment="1" applyBorder="1" applyFont="1">
      <alignment vertical="center"/>
    </xf>
    <xf borderId="10" fillId="5" fontId="16" numFmtId="166" xfId="0" applyAlignment="1" applyBorder="1" applyFill="1" applyFont="1" applyNumberFormat="1">
      <alignment horizontal="center" vertical="center"/>
    </xf>
    <xf borderId="10" fillId="5" fontId="16" numFmtId="166" xfId="0" applyAlignment="1" applyBorder="1" applyFont="1" applyNumberFormat="1">
      <alignment horizontal="center" shrinkToFit="0" vertical="center" wrapText="1"/>
    </xf>
    <xf borderId="12" fillId="5" fontId="16" numFmtId="166" xfId="0" applyAlignment="1" applyBorder="1" applyFont="1" applyNumberFormat="1">
      <alignment horizontal="center" vertical="center"/>
    </xf>
    <xf borderId="10" fillId="0" fontId="16" numFmtId="164" xfId="0" applyAlignment="1" applyBorder="1" applyFont="1" applyNumberFormat="1">
      <alignment horizontal="center" shrinkToFit="0" vertical="top" wrapText="1"/>
    </xf>
    <xf borderId="10" fillId="0" fontId="16" numFmtId="0" xfId="0" applyAlignment="1" applyBorder="1" applyFont="1">
      <alignment horizontal="center" shrinkToFit="0" vertical="top" wrapText="1"/>
    </xf>
    <xf borderId="10" fillId="0" fontId="18" numFmtId="15" xfId="0" applyAlignment="1" applyBorder="1" applyFont="1" applyNumberFormat="1">
      <alignment horizontal="center" vertical="top"/>
    </xf>
    <xf borderId="10" fillId="0" fontId="16" numFmtId="0" xfId="0" applyAlignment="1" applyBorder="1" applyFont="1">
      <alignment vertical="top"/>
    </xf>
    <xf borderId="10" fillId="0" fontId="18" numFmtId="0" xfId="0" applyAlignment="1" applyBorder="1" applyFont="1">
      <alignment horizontal="left" shrinkToFit="0" vertical="top" wrapText="1"/>
    </xf>
    <xf borderId="10" fillId="0" fontId="18" numFmtId="0" xfId="0" applyAlignment="1" applyBorder="1" applyFont="1">
      <alignment shrinkToFit="0" vertical="top" wrapText="1"/>
    </xf>
    <xf borderId="10" fillId="0" fontId="18" numFmtId="164" xfId="0" applyAlignment="1" applyBorder="1" applyFont="1" applyNumberFormat="1">
      <alignment horizontal="center" shrinkToFit="0" vertical="top" wrapText="1"/>
    </xf>
    <xf borderId="10" fillId="0" fontId="16" numFmtId="20" xfId="0" applyAlignment="1" applyBorder="1" applyFont="1" applyNumberFormat="1">
      <alignment horizontal="center" shrinkToFit="0" vertical="top" wrapText="1"/>
    </xf>
    <xf borderId="10" fillId="0" fontId="16" numFmtId="165" xfId="0" applyAlignment="1" applyBorder="1" applyFont="1" applyNumberFormat="1">
      <alignment horizontal="center" shrinkToFit="0" vertical="top" wrapText="1"/>
    </xf>
    <xf borderId="2" fillId="0" fontId="16" numFmtId="0" xfId="0" applyAlignment="1" applyBorder="1" applyFont="1">
      <alignment horizontal="left" shrinkToFit="0" vertical="top" wrapText="1"/>
    </xf>
    <xf borderId="10" fillId="0" fontId="16" numFmtId="0" xfId="0" applyAlignment="1" applyBorder="1" applyFont="1">
      <alignment readingOrder="0" shrinkToFit="0" vertical="top" wrapText="1"/>
    </xf>
    <xf borderId="10" fillId="0" fontId="19" numFmtId="0" xfId="0" applyAlignment="1" applyBorder="1" applyFont="1">
      <alignment shrinkToFit="0" wrapText="1"/>
    </xf>
    <xf borderId="13" fillId="0" fontId="16" numFmtId="0" xfId="0" applyAlignment="1" applyBorder="1" applyFont="1">
      <alignment vertical="top"/>
    </xf>
    <xf borderId="10" fillId="0" fontId="16" numFmtId="0" xfId="0" applyAlignment="1" applyBorder="1" applyFont="1">
      <alignment shrinkToFit="0" wrapText="1"/>
    </xf>
    <xf borderId="2" fillId="0" fontId="16" numFmtId="0" xfId="0" applyAlignment="1" applyBorder="1" applyFont="1">
      <alignment vertical="top"/>
    </xf>
    <xf borderId="4" fillId="0" fontId="18" numFmtId="0" xfId="0" applyAlignment="1" applyBorder="1" applyFont="1">
      <alignment horizontal="left" shrinkToFit="0" vertical="top" wrapText="1"/>
    </xf>
    <xf borderId="14" fillId="0" fontId="16" numFmtId="0" xfId="0" applyAlignment="1" applyBorder="1" applyFont="1">
      <alignment vertical="top"/>
    </xf>
    <xf borderId="10" fillId="0" fontId="20" numFmtId="0" xfId="0" applyAlignment="1" applyBorder="1" applyFont="1">
      <alignment shrinkToFit="0" wrapText="1"/>
    </xf>
    <xf borderId="0" fillId="0" fontId="21" numFmtId="0" xfId="0" applyFont="1"/>
    <xf borderId="0" fillId="0" fontId="21" numFmtId="0" xfId="0" applyAlignment="1" applyFont="1">
      <alignment horizontal="center"/>
    </xf>
    <xf borderId="0" fillId="0" fontId="22" numFmtId="0" xfId="0" applyFont="1"/>
    <xf borderId="11" fillId="6" fontId="23" numFmtId="0" xfId="0" applyAlignment="1" applyBorder="1" applyFill="1" applyFont="1">
      <alignment horizontal="center" vertical="center"/>
    </xf>
    <xf borderId="15" fillId="0" fontId="24" numFmtId="0" xfId="0" applyAlignment="1" applyBorder="1" applyFont="1">
      <alignment horizontal="center" shrinkToFit="0" vertical="center" wrapText="1"/>
    </xf>
    <xf borderId="16" fillId="0" fontId="25" numFmtId="0" xfId="0" applyAlignment="1" applyBorder="1" applyFont="1">
      <alignment horizontal="center" vertical="center"/>
    </xf>
    <xf borderId="17" fillId="7" fontId="25" numFmtId="0" xfId="0" applyAlignment="1" applyBorder="1" applyFill="1" applyFont="1">
      <alignment vertical="center"/>
    </xf>
    <xf borderId="18" fillId="0" fontId="9" numFmtId="0" xfId="0" applyBorder="1" applyFont="1"/>
    <xf borderId="0" fillId="0" fontId="25" numFmtId="0" xfId="0" applyAlignment="1" applyFont="1">
      <alignment horizontal="center" vertical="center"/>
    </xf>
    <xf borderId="19" fillId="0" fontId="25" numFmtId="0" xfId="0" applyAlignment="1" applyBorder="1" applyFont="1">
      <alignment vertical="center"/>
    </xf>
    <xf borderId="19" fillId="0" fontId="25" numFmtId="0" xfId="0" applyAlignment="1" applyBorder="1" applyFont="1">
      <alignment horizontal="left" vertical="center"/>
    </xf>
    <xf borderId="18" fillId="0" fontId="24" numFmtId="0" xfId="0" applyAlignment="1" applyBorder="1" applyFont="1">
      <alignment horizontal="center" shrinkToFit="0" vertical="center" wrapText="1"/>
    </xf>
    <xf borderId="19" fillId="0" fontId="25" numFmtId="0" xfId="0" applyAlignment="1" applyBorder="1" applyFont="1">
      <alignment shrinkToFit="0" vertical="center" wrapText="1"/>
    </xf>
    <xf borderId="0" fillId="0" fontId="2" numFmtId="0" xfId="0" applyAlignment="1" applyFont="1">
      <alignment vertical="top"/>
    </xf>
    <xf borderId="20" fillId="7" fontId="25" numFmtId="0" xfId="0" applyAlignment="1" applyBorder="1" applyFont="1">
      <alignment horizontal="left" vertical="center"/>
    </xf>
    <xf borderId="21" fillId="2" fontId="24" numFmtId="0" xfId="0" applyAlignment="1" applyBorder="1" applyFont="1">
      <alignment horizontal="center" shrinkToFit="0" vertical="center" wrapText="1"/>
    </xf>
    <xf borderId="11" fillId="2" fontId="25" numFmtId="0" xfId="0" applyAlignment="1" applyBorder="1" applyFont="1">
      <alignment horizontal="center" vertical="center"/>
    </xf>
    <xf borderId="20" fillId="2" fontId="25" numFmtId="0" xfId="0" applyAlignment="1" applyBorder="1" applyFont="1">
      <alignment horizontal="left" shrinkToFit="0" vertical="center" wrapText="1"/>
    </xf>
    <xf borderId="22" fillId="0" fontId="9" numFmtId="0" xfId="0" applyBorder="1" applyFont="1"/>
    <xf borderId="20" fillId="2" fontId="25" numFmtId="0" xfId="0" applyAlignment="1" applyBorder="1" applyFont="1">
      <alignment vertical="center"/>
    </xf>
    <xf borderId="20" fillId="2" fontId="25" numFmtId="0" xfId="0" applyAlignment="1" applyBorder="1" applyFont="1">
      <alignment horizontal="left" vertical="center"/>
    </xf>
    <xf borderId="23" fillId="0" fontId="9" numFmtId="0" xfId="0" applyBorder="1" applyFont="1"/>
    <xf borderId="18" fillId="0" fontId="24" numFmtId="0" xfId="0" applyAlignment="1" applyBorder="1" applyFont="1">
      <alignment horizontal="center" vertical="center"/>
    </xf>
    <xf borderId="15" fillId="0" fontId="24" numFmtId="0" xfId="0" applyAlignment="1" applyBorder="1" applyFont="1">
      <alignment horizontal="center" vertical="center"/>
    </xf>
    <xf borderId="24" fillId="0" fontId="25" numFmtId="0" xfId="0" applyAlignment="1" applyBorder="1" applyFont="1">
      <alignment vertical="center"/>
    </xf>
    <xf borderId="25" fillId="0" fontId="9" numFmtId="0" xfId="0" applyBorder="1" applyFont="1"/>
    <xf borderId="26" fillId="0" fontId="25" numFmtId="0" xfId="0" applyAlignment="1" applyBorder="1" applyFont="1">
      <alignment horizontal="center" vertical="center"/>
    </xf>
    <xf borderId="27" fillId="0" fontId="25" numFmtId="0" xfId="0" applyAlignment="1" applyBorder="1" applyFont="1">
      <alignment vertical="center"/>
    </xf>
    <xf borderId="28" fillId="0" fontId="16" numFmtId="168" xfId="0" applyAlignment="1" applyBorder="1" applyFont="1" applyNumberFormat="1">
      <alignment horizontal="center" shrinkToFit="0" vertical="top" wrapText="1"/>
    </xf>
    <xf borderId="29" fillId="0" fontId="16" numFmtId="168" xfId="0" applyAlignment="1" applyBorder="1" applyFont="1" applyNumberFormat="1">
      <alignment horizontal="center" shrinkToFit="0" vertical="top" wrapText="1"/>
    </xf>
    <xf borderId="29" fillId="0" fontId="16" numFmtId="169" xfId="0" applyAlignment="1" applyBorder="1" applyFont="1" applyNumberFormat="1">
      <alignment horizontal="center" shrinkToFit="0" vertical="top" wrapText="1"/>
    </xf>
    <xf borderId="30" fillId="0" fontId="16" numFmtId="168" xfId="0" applyAlignment="1" applyBorder="1" applyFont="1" applyNumberFormat="1">
      <alignment horizontal="center" shrinkToFit="0" vertical="top" wrapText="1"/>
    </xf>
    <xf borderId="28" fillId="0" fontId="16" numFmtId="169" xfId="0" applyAlignment="1" applyBorder="1" applyFont="1" applyNumberFormat="1">
      <alignment horizontal="center" shrinkToFit="0" vertical="top" wrapText="1"/>
    </xf>
    <xf borderId="28" fillId="0" fontId="2" numFmtId="169" xfId="0" applyAlignment="1" applyBorder="1" applyFont="1" applyNumberFormat="1">
      <alignment shrinkToFit="0" wrapText="1"/>
    </xf>
    <xf borderId="30" fillId="0" fontId="16" numFmtId="169" xfId="0" applyAlignment="1" applyBorder="1" applyFont="1" applyNumberFormat="1">
      <alignment horizontal="center" shrinkToFit="0" vertical="top" wrapText="1"/>
    </xf>
    <xf borderId="31" fillId="0" fontId="2" numFmtId="169" xfId="0" applyAlignment="1" applyBorder="1" applyFont="1" applyNumberFormat="1">
      <alignment shrinkToFit="0" wrapText="1"/>
    </xf>
    <xf borderId="32" fillId="0" fontId="16" numFmtId="169" xfId="0" applyAlignment="1" applyBorder="1" applyFont="1" applyNumberFormat="1">
      <alignment horizontal="center" shrinkToFit="0" vertical="top" wrapText="1"/>
    </xf>
    <xf borderId="33" fillId="0" fontId="16" numFmtId="169" xfId="0" applyAlignment="1" applyBorder="1" applyFont="1" applyNumberFormat="1">
      <alignment horizontal="center" shrinkToFit="0" vertical="top" wrapText="1"/>
    </xf>
    <xf borderId="0" fillId="0" fontId="2" numFmtId="168" xfId="0" applyFont="1" applyNumberFormat="1"/>
    <xf borderId="10" fillId="0" fontId="2" numFmtId="168" xfId="0" applyBorder="1" applyFont="1" applyNumberFormat="1"/>
    <xf borderId="0" fillId="0" fontId="2" numFmtId="170" xfId="0" applyFont="1" applyNumberFormat="1"/>
    <xf borderId="0" fillId="0" fontId="2" numFmtId="20" xfId="0" applyFont="1" applyNumberFormat="1"/>
    <xf borderId="10" fillId="5" fontId="26" numFmtId="0" xfId="0" applyAlignment="1" applyBorder="1" applyFont="1">
      <alignment horizontal="center" vertical="center"/>
    </xf>
    <xf borderId="34" fillId="0" fontId="27" numFmtId="0" xfId="0" applyAlignment="1" applyBorder="1" applyFont="1">
      <alignment shrinkToFit="0" wrapText="1"/>
    </xf>
    <xf borderId="29" fillId="0" fontId="27" numFmtId="0" xfId="0" applyAlignment="1" applyBorder="1" applyFont="1">
      <alignment shrinkToFit="0" wrapText="1"/>
    </xf>
    <xf borderId="29" fillId="0" fontId="27" numFmtId="168" xfId="0" applyAlignment="1" applyBorder="1" applyFont="1" applyNumberFormat="1">
      <alignment horizontal="center" shrinkToFit="0" vertical="center" wrapText="1"/>
    </xf>
    <xf borderId="29" fillId="0" fontId="28" numFmtId="0" xfId="0" applyAlignment="1" applyBorder="1" applyFont="1">
      <alignment shrinkToFit="0" wrapText="1"/>
    </xf>
    <xf borderId="30" fillId="0" fontId="27" numFmtId="0" xfId="0" applyAlignment="1" applyBorder="1" applyFont="1">
      <alignment shrinkToFit="0" wrapText="1"/>
    </xf>
    <xf borderId="28" fillId="0" fontId="27" numFmtId="0" xfId="0" applyAlignment="1" applyBorder="1" applyFont="1">
      <alignment shrinkToFit="0" wrapText="1"/>
    </xf>
    <xf borderId="28" fillId="0" fontId="27" numFmtId="168" xfId="0" applyAlignment="1" applyBorder="1" applyFont="1" applyNumberFormat="1">
      <alignment horizontal="center" shrinkToFit="0" vertical="center" wrapText="1"/>
    </xf>
    <xf borderId="28" fillId="0" fontId="29" numFmtId="0" xfId="0" applyAlignment="1" applyBorder="1" applyFont="1">
      <alignment shrinkToFit="0" wrapText="1"/>
    </xf>
    <xf borderId="0" fillId="0" fontId="30" numFmtId="0" xfId="0" applyFont="1"/>
    <xf borderId="28" fillId="0" fontId="27" numFmtId="0" xfId="0" applyAlignment="1" applyBorder="1" applyFont="1">
      <alignment horizontal="center" shrinkToFit="0" vertical="center" wrapText="1"/>
    </xf>
    <xf borderId="28" fillId="0" fontId="31" numFmtId="0" xfId="0" applyAlignment="1" applyBorder="1" applyFont="1">
      <alignment shrinkToFit="0" wrapText="1"/>
    </xf>
    <xf borderId="0" fillId="0" fontId="32" numFmtId="0" xfId="0" applyFont="1"/>
    <xf borderId="34" fillId="0" fontId="27" numFmtId="15" xfId="0" applyAlignment="1" applyBorder="1" applyFont="1" applyNumberFormat="1">
      <alignment horizontal="center" shrinkToFit="0" wrapText="1"/>
    </xf>
    <xf borderId="30" fillId="0" fontId="27" numFmtId="15" xfId="0" applyAlignment="1" applyBorder="1" applyFont="1" applyNumberFormat="1">
      <alignment horizontal="center" shrinkToFit="0" wrapText="1"/>
    </xf>
    <xf borderId="0" fillId="0" fontId="33" numFmtId="0" xfId="0" applyFont="1"/>
    <xf borderId="30" fillId="0" fontId="27" numFmtId="0" xfId="0" applyAlignment="1" applyBorder="1" applyFont="1">
      <alignment horizontal="center" shrinkToFit="0" wrapText="1"/>
    </xf>
    <xf borderId="35" fillId="8" fontId="33" numFmtId="0" xfId="0" applyAlignment="1" applyBorder="1" applyFill="1" applyFont="1">
      <alignment shrinkToFit="0" wrapText="1"/>
    </xf>
    <xf borderId="35" fillId="8" fontId="33" numFmtId="171" xfId="0" applyAlignment="1" applyBorder="1" applyFont="1" applyNumberFormat="1">
      <alignment horizontal="center" shrinkToFit="0" vertical="center" wrapText="1"/>
    </xf>
    <xf borderId="10" fillId="0" fontId="34" numFmtId="0" xfId="0" applyBorder="1" applyFont="1"/>
    <xf borderId="10" fillId="0" fontId="2" numFmtId="0" xfId="0" applyBorder="1" applyFont="1"/>
    <xf borderId="10" fillId="0" fontId="2" numFmtId="168" xfId="0" applyAlignment="1" applyBorder="1" applyFont="1" applyNumberFormat="1">
      <alignment horizontal="center" vertical="center"/>
    </xf>
    <xf borderId="13" fillId="0" fontId="2" numFmtId="168" xfId="0" applyAlignment="1" applyBorder="1" applyFont="1" applyNumberFormat="1">
      <alignment horizontal="center" vertical="center"/>
    </xf>
    <xf borderId="0" fillId="0" fontId="35" numFmtId="0" xfId="0" applyFont="1"/>
    <xf borderId="35" fillId="0" fontId="33" numFmtId="0" xfId="0" applyAlignment="1" applyBorder="1" applyFont="1">
      <alignment shrinkToFit="0" wrapText="1"/>
    </xf>
    <xf borderId="2" fillId="0" fontId="2" numFmtId="0" xfId="0" applyBorder="1" applyFont="1"/>
    <xf borderId="0" fillId="0" fontId="33" numFmtId="0" xfId="0" applyAlignment="1" applyFont="1">
      <alignment shrinkToFit="0" wrapText="1"/>
    </xf>
    <xf borderId="36" fillId="0" fontId="27" numFmtId="0" xfId="0" applyAlignment="1" applyBorder="1" applyFont="1">
      <alignment shrinkToFit="0" wrapText="1"/>
    </xf>
    <xf borderId="10" fillId="0" fontId="27" numFmtId="0" xfId="0" applyAlignment="1" applyBorder="1" applyFont="1">
      <alignment shrinkToFit="0" wrapText="1"/>
    </xf>
    <xf borderId="35" fillId="0" fontId="33" numFmtId="15" xfId="0" applyAlignment="1" applyBorder="1" applyFont="1" applyNumberFormat="1">
      <alignment horizontal="right" shrinkToFit="0" wrapText="1"/>
    </xf>
    <xf borderId="35" fillId="8" fontId="36" numFmtId="0" xfId="0" applyAlignment="1" applyBorder="1" applyFont="1">
      <alignment shrinkToFit="0" wrapText="1"/>
    </xf>
    <xf borderId="0" fillId="0" fontId="37" numFmtId="0" xfId="0" applyFont="1"/>
    <xf borderId="30" fillId="8" fontId="33" numFmtId="0" xfId="0" applyAlignment="1" applyBorder="1" applyFont="1">
      <alignment shrinkToFit="0" wrapText="1"/>
    </xf>
    <xf borderId="35" fillId="0" fontId="33" numFmtId="15" xfId="0" applyAlignment="1" applyBorder="1" applyFont="1" applyNumberFormat="1">
      <alignment shrinkToFit="0" wrapText="1"/>
    </xf>
    <xf borderId="35" fillId="0" fontId="37" numFmtId="0" xfId="0" applyAlignment="1" applyBorder="1" applyFont="1">
      <alignment shrinkToFit="0" wrapText="1"/>
    </xf>
    <xf borderId="35" fillId="0" fontId="36" numFmtId="0" xfId="0" applyAlignment="1" applyBorder="1" applyFont="1">
      <alignment shrinkToFit="0" wrapText="1"/>
    </xf>
    <xf borderId="35" fillId="8" fontId="38" numFmtId="0" xfId="0" applyAlignment="1" applyBorder="1" applyFont="1">
      <alignment shrinkToFit="0" wrapText="1"/>
    </xf>
    <xf borderId="0" fillId="0" fontId="2" numFmtId="15" xfId="0" applyFont="1" applyNumberFormat="1"/>
    <xf borderId="37" fillId="0" fontId="27" numFmtId="0" xfId="0" applyAlignment="1" applyBorder="1" applyFont="1">
      <alignment shrinkToFit="0" wrapText="1"/>
    </xf>
    <xf borderId="0" fillId="0" fontId="39" numFmtId="0" xfId="0" applyFont="1"/>
    <xf borderId="0" fillId="0" fontId="40" numFmtId="0" xfId="0" applyFont="1"/>
    <xf borderId="11" fillId="9" fontId="41" numFmtId="0" xfId="0" applyAlignment="1" applyBorder="1" applyFill="1" applyFont="1">
      <alignment horizontal="center" vertical="center"/>
    </xf>
    <xf borderId="0" fillId="0" fontId="42" numFmtId="0" xfId="0" applyFont="1"/>
    <xf borderId="10" fillId="0" fontId="42" numFmtId="0" xfId="0" applyAlignment="1" applyBorder="1" applyFont="1">
      <alignment vertical="top"/>
    </xf>
    <xf borderId="10" fillId="8" fontId="42" numFmtId="0" xfId="0" applyAlignment="1" applyBorder="1" applyFont="1">
      <alignment vertical="top"/>
    </xf>
    <xf borderId="10" fillId="0" fontId="42" numFmtId="0" xfId="0" applyAlignment="1" applyBorder="1" applyFont="1">
      <alignment shrinkToFit="0" vertical="top" wrapText="1"/>
    </xf>
    <xf borderId="10" fillId="0" fontId="42" numFmtId="0" xfId="0" applyAlignment="1" applyBorder="1" applyFont="1">
      <alignment horizontal="center" shrinkToFit="0" vertical="top" wrapText="1"/>
    </xf>
    <xf borderId="0" fillId="0" fontId="4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17</xdr:row>
      <xdr:rowOff>133350</xdr:rowOff>
    </xdr:from>
    <xdr:ext cx="1133475" cy="447675"/>
    <xdr:sp>
      <xdr:nvSpPr>
        <xdr:cNvPr id="3" name="Shape 3"/>
        <xdr:cNvSpPr txBox="1"/>
      </xdr:nvSpPr>
      <xdr:spPr>
        <a:xfrm>
          <a:off x="4784025" y="3560925"/>
          <a:ext cx="1123950" cy="4381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Format </a:t>
          </a:r>
          <a:b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mm/dd/yyyy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10</xdr:col>
      <xdr:colOff>85725</xdr:colOff>
      <xdr:row>15</xdr:row>
      <xdr:rowOff>85725</xdr:rowOff>
    </xdr:from>
    <xdr:ext cx="1133475" cy="447675"/>
    <xdr:sp>
      <xdr:nvSpPr>
        <xdr:cNvPr id="4" name="Shape 4"/>
        <xdr:cNvSpPr txBox="1"/>
      </xdr:nvSpPr>
      <xdr:spPr>
        <a:xfrm>
          <a:off x="4784025" y="3560925"/>
          <a:ext cx="1123950" cy="4381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09:00 / 14:00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hh:mm</a:t>
          </a:r>
          <a:endParaRPr sz="1400"/>
        </a:p>
      </xdr:txBody>
    </xdr:sp>
    <xdr:clientData fLocksWithSheet="0"/>
  </xdr:oneCellAnchor>
  <xdr:oneCellAnchor>
    <xdr:from>
      <xdr:col>11</xdr:col>
      <xdr:colOff>428625</xdr:colOff>
      <xdr:row>15</xdr:row>
      <xdr:rowOff>85725</xdr:rowOff>
    </xdr:from>
    <xdr:ext cx="1133475" cy="447675"/>
    <xdr:sp>
      <xdr:nvSpPr>
        <xdr:cNvPr id="5" name="Shape 5"/>
        <xdr:cNvSpPr txBox="1"/>
      </xdr:nvSpPr>
      <xdr:spPr>
        <a:xfrm>
          <a:off x="4784025" y="3560925"/>
          <a:ext cx="1123950" cy="4381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14:00 / 18:00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hh:mm</a:t>
          </a:r>
          <a:endParaRPr sz="1400"/>
        </a:p>
      </xdr:txBody>
    </xdr:sp>
    <xdr:clientData fLocksWithSheet="0"/>
  </xdr:oneCellAnchor>
  <xdr:oneCellAnchor>
    <xdr:from>
      <xdr:col>12</xdr:col>
      <xdr:colOff>590550</xdr:colOff>
      <xdr:row>15</xdr:row>
      <xdr:rowOff>95250</xdr:rowOff>
    </xdr:from>
    <xdr:ext cx="1133475" cy="276225"/>
    <xdr:sp>
      <xdr:nvSpPr>
        <xdr:cNvPr id="6" name="Shape 6"/>
        <xdr:cNvSpPr txBox="1"/>
      </xdr:nvSpPr>
      <xdr:spPr>
        <a:xfrm>
          <a:off x="4784025" y="3646650"/>
          <a:ext cx="112395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0.5/1</a:t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10</xdr:row>
      <xdr:rowOff>104775</xdr:rowOff>
    </xdr:from>
    <xdr:ext cx="1133475" cy="276225"/>
    <xdr:sp>
      <xdr:nvSpPr>
        <xdr:cNvPr id="7" name="Shape 7"/>
        <xdr:cNvSpPr txBox="1"/>
      </xdr:nvSpPr>
      <xdr:spPr>
        <a:xfrm>
          <a:off x="4784025" y="3646650"/>
          <a:ext cx="112395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Font 40pt</a:t>
          </a:r>
          <a:endParaRPr sz="1400"/>
        </a:p>
      </xdr:txBody>
    </xdr:sp>
    <xdr:clientData fLocksWithSheet="0"/>
  </xdr:oneCellAnchor>
  <xdr:oneCellAnchor>
    <xdr:from>
      <xdr:col>1</xdr:col>
      <xdr:colOff>123825</xdr:colOff>
      <xdr:row>19</xdr:row>
      <xdr:rowOff>95250</xdr:rowOff>
    </xdr:from>
    <xdr:ext cx="504825" cy="8924925"/>
    <xdr:sp>
      <xdr:nvSpPr>
        <xdr:cNvPr id="8" name="Shape 8"/>
        <xdr:cNvSpPr/>
      </xdr:nvSpPr>
      <xdr:spPr>
        <a:xfrm>
          <a:off x="5098350" y="0"/>
          <a:ext cx="495300" cy="7560000"/>
        </a:xfrm>
        <a:prstGeom prst="leftBrace">
          <a:avLst>
            <a:gd fmla="val 8333" name="adj1"/>
            <a:gd fmla="val 52758" name="adj2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9</xdr:row>
      <xdr:rowOff>104775</xdr:rowOff>
    </xdr:from>
    <xdr:ext cx="504825" cy="1609725"/>
    <xdr:sp>
      <xdr:nvSpPr>
        <xdr:cNvPr id="9" name="Shape 9"/>
        <xdr:cNvSpPr/>
      </xdr:nvSpPr>
      <xdr:spPr>
        <a:xfrm>
          <a:off x="5098350" y="2979900"/>
          <a:ext cx="495300" cy="1600200"/>
        </a:xfrm>
        <a:prstGeom prst="leftBrace">
          <a:avLst>
            <a:gd fmla="val 8333" name="adj1"/>
            <a:gd fmla="val 52758" name="adj2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42</xdr:row>
      <xdr:rowOff>171450</xdr:rowOff>
    </xdr:from>
    <xdr:ext cx="1133475" cy="276225"/>
    <xdr:sp>
      <xdr:nvSpPr>
        <xdr:cNvPr id="10" name="Shape 10"/>
        <xdr:cNvSpPr txBox="1"/>
      </xdr:nvSpPr>
      <xdr:spPr>
        <a:xfrm>
          <a:off x="4784025" y="3646650"/>
          <a:ext cx="112395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Font 40pt</a:t>
          </a:r>
          <a:endParaRPr sz="1400"/>
        </a:p>
      </xdr:txBody>
    </xdr:sp>
    <xdr:clientData fLocksWithSheet="0"/>
  </xdr:oneCellAnchor>
  <xdr:oneCellAnchor>
    <xdr:from>
      <xdr:col>13</xdr:col>
      <xdr:colOff>333375</xdr:colOff>
      <xdr:row>42</xdr:row>
      <xdr:rowOff>142875</xdr:rowOff>
    </xdr:from>
    <xdr:ext cx="6800850" cy="400050"/>
    <xdr:sp>
      <xdr:nvSpPr>
        <xdr:cNvPr id="11" name="Shape 11"/>
        <xdr:cNvSpPr txBox="1"/>
      </xdr:nvSpPr>
      <xdr:spPr>
        <a:xfrm>
          <a:off x="1950338" y="3584738"/>
          <a:ext cx="6791325" cy="3905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1800"/>
            <a:buFont typeface="Calibri"/>
            <a:buNone/>
          </a:pPr>
          <a:r>
            <a:rPr lang="en-US" sz="1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ระวังเรือ่งตัวอักษรขาด ระยะห่างบรรทัด. Save to PDF และตรวจทุกครั้ง</a:t>
          </a:r>
          <a:endParaRPr sz="18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3011150" cy="150399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6934200</xdr:colOff>
      <xdr:row>45</xdr:row>
      <xdr:rowOff>552450</xdr:rowOff>
    </xdr:from>
    <xdr:ext cx="10648950" cy="2933700"/>
    <xdr:sp>
      <xdr:nvSpPr>
        <xdr:cNvPr id="12" name="Shape 12"/>
        <xdr:cNvSpPr txBox="1"/>
      </xdr:nvSpPr>
      <xdr:spPr>
        <a:xfrm>
          <a:off x="26288" y="2317913"/>
          <a:ext cx="10639425" cy="2924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t/>
          </a:r>
          <a:endParaRPr sz="2000">
            <a:latin typeface="Tahoma"/>
            <a:ea typeface="Tahoma"/>
            <a:cs typeface="Tahoma"/>
            <a:sym typeface="Tahoma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4000"/>
            <a:buFont typeface="Tahoma"/>
            <a:buNone/>
          </a:pPr>
          <a:r>
            <a:rPr lang="en-US" sz="40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_____________________________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4000"/>
            <a:buFont typeface="Tahoma"/>
            <a:buNone/>
          </a:pPr>
          <a:r>
            <a:rPr lang="en-US" sz="40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Mr. Chat Wattanasirikiat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4000"/>
            <a:buFont typeface="Tahoma"/>
            <a:buNone/>
          </a:pPr>
          <a:r>
            <a:rPr lang="en-US" sz="40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Manageing Director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4000"/>
            <a:buFont typeface="Arial"/>
            <a:buNone/>
          </a:pPr>
          <a:r>
            <a:t/>
          </a:r>
          <a:endParaRPr sz="4000"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0</xdr:col>
      <xdr:colOff>533400</xdr:colOff>
      <xdr:row>0</xdr:row>
      <xdr:rowOff>276225</xdr:rowOff>
    </xdr:from>
    <xdr:ext cx="3267075" cy="3924300"/>
    <xdr:pic>
      <xdr:nvPicPr>
        <xdr:cNvPr descr="SmallLogo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1" sheet="Raw Data"/>
  </cacheSource>
  <cacheFields>
    <cacheField name="Month :" numFmtId="164">
      <sharedItems>
        <s v="Sep"/>
      </sharedItems>
    </cacheField>
    <cacheField name="Year :" numFmtId="0">
      <sharedItems containsSemiMixedTypes="0" containsString="0" containsNumber="1" containsInteger="1">
        <n v="2022.0"/>
      </sharedItems>
    </cacheField>
    <cacheField name="Date" numFmtId="164">
      <sharedItems containsSemiMixedTypes="0" containsDate="1" containsString="0">
        <d v="2022-10-03T00:00:00Z"/>
        <d v="2022-10-04T00:00:00Z"/>
        <d v="2022-10-05T00:00:00Z"/>
        <d v="2022-10-06T00:00:00Z"/>
        <d v="2022-10-07T00:00:00Z"/>
        <d v="2022-10-10T00:00:00Z"/>
        <d v="2022-10-11T00:00:00Z"/>
        <d v="2022-10-12T00:00:00Z"/>
        <d v="2022-10-17T00:00:00Z"/>
        <d v="2022-10-18T00:00:00Z"/>
        <d v="2022-10-19T00:00:00Z"/>
        <d v="2022-10-20T00:00:00Z"/>
        <d v="2022-10-21T00:00:00Z"/>
        <d v="2022-10-24T00:00:00Z"/>
        <d v="2022-10-25T00:00:00Z"/>
        <d v="2022-10-26T00:00:00Z"/>
        <d v="2022-10-27T00:00:00Z"/>
        <d v="2022-10-28T00:00:00Z"/>
        <d v="2022-09-29T00:00:00Z"/>
        <d v="2022-09-30T00:00:00Z"/>
      </sharedItems>
    </cacheField>
    <cacheField name="Day of week" numFmtId="15">
      <sharedItems>
        <s v="จ."/>
        <s v="อ."/>
        <s v="พ."/>
        <s v="พฤ."/>
        <s v="ศ."/>
      </sharedItems>
    </cacheField>
    <cacheField name="JO No. :" numFmtId="0">
      <sharedItems>
        <s v="CO2021-3MONETIZE-PRIOR-02"/>
      </sharedItems>
    </cacheField>
    <cacheField name="Project :" numFmtId="0">
      <sharedItems>
        <s v="Co-delivery 2nd Tier 2021 ขอบเขตงานที่ 3 Outsource for Monetize Platforms และงานที่เกี่ยวข้อง"/>
      </sharedItems>
    </cacheField>
    <cacheField name="Customer : " numFmtId="0">
      <sharedItems>
        <s v="KTB"/>
      </sharedItems>
    </cacheField>
    <cacheField name="Milestone :" numFmtId="0">
      <sharedItems containsString="0" containsBlank="1">
        <m/>
      </sharedItems>
    </cacheField>
    <cacheField name="Name : " numFmtId="0">
      <sharedItems>
        <s v="NOPPARAT SUWANBAMRUNG"/>
      </sharedItems>
    </cacheField>
    <cacheField name="Email" numFmtId="0">
      <sharedItems>
        <s v="nopparat.suwanbamrung@priorsolution.co.th"/>
      </sharedItems>
    </cacheField>
    <cacheField name="Company" numFmtId="164">
      <sharedItems>
        <s v="Prior"/>
      </sharedItems>
    </cacheField>
    <cacheField name="Role : " numFmtId="164">
      <sharedItems>
        <s v="Developer FE/BE (Back end)"/>
      </sharedItems>
    </cacheField>
    <cacheField name="On Boarding date" numFmtId="164">
      <sharedItems containsSemiMixedTypes="0" containsDate="1" containsString="0">
        <d v="2022-09-01T00:00:00Z"/>
      </sharedItems>
    </cacheField>
    <cacheField name="Time In" numFmtId="20">
      <sharedItems containsSemiMixedTypes="0" containsDate="1" containsString="0">
        <d v="1899-12-30T09:00:00Z"/>
      </sharedItems>
    </cacheField>
    <cacheField name="Time Out" numFmtId="20">
      <sharedItems containsSemiMixedTypes="0" containsDate="1" containsString="0">
        <d v="1899-12-30T18:00:00Z"/>
      </sharedItems>
    </cacheField>
    <cacheField name="Working (Day)" numFmtId="165">
      <sharedItems containsSemiMixedTypes="0" containsString="0" containsNumber="1" containsInteger="1">
        <n v="1.0"/>
      </sharedItems>
    </cacheField>
    <cacheField name="Activity Code" numFmtId="0">
      <sharedItems>
        <s v="B1"/>
      </sharedItems>
    </cacheField>
    <cacheField name="Description" numFmtId="0">
      <sharedItems>
        <s v=" Develop app/program/innovation/model"/>
      </sharedItems>
    </cacheField>
    <cacheField name="Task/ Details" numFmtId="0">
      <sharedItems containsBlank="1">
        <s v="Lotto: Support tester add quota buy reserve.&#10;Lotto: Support tester set sub category profile to null."/>
        <s v="Lotto: Develop service and repository in glo-tn-announcement-service"/>
        <s v="Lotto: Config helm file for service glo-tn-announcement-service on all environment."/>
        <s v="Lotto: Create dockerfile for glo-tn-announcement-service."/>
        <s v="Lotto: Develop unit test to verify check glo-tn-announcement-service work properly or not.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ource Burndown" cacheId="0" dataCaption="" compact="0" compactData="0">
  <location ref="A11:E12" firstHeaderRow="0" firstDataRow="4" firstDataCol="0" rowPageCount="8" colPageCount="1"/>
  <pivotFields>
    <pivotField name="Month :" axis="axisPage" compact="0" numFmtId="164" outline="0" multipleItemSelectionAllowed="1" showAll="0">
      <items>
        <item h="1" x="0"/>
        <item t="default"/>
      </items>
    </pivotField>
    <pivotField name="Year :" axis="axisPage" compact="0" outline="0" multipleItemSelectionAllowed="1" showAll="0">
      <items>
        <item x="0"/>
        <item t="default"/>
      </items>
    </pivotField>
    <pivotField name="Date" axis="axisRow" compact="0" numFmtId="164" outline="0" multipleItemSelectionAllowed="1" showAll="0" sortType="ascending" defaultSubtotal="0">
      <items>
        <item x="18"/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name="Day of week" compact="0" numFmtId="15" outline="0" multipleItemSelectionAllowed="1" showAll="0">
      <items>
        <item x="0"/>
        <item x="1"/>
        <item x="2"/>
        <item x="3"/>
        <item x="4"/>
        <item t="default"/>
      </items>
    </pivotField>
    <pivotField name="JO No. :" axis="axisPage" compact="0" outline="0" multipleItemSelectionAllowed="1" showAll="0">
      <items>
        <item x="0"/>
        <item t="default"/>
      </items>
    </pivotField>
    <pivotField name="Project :" axis="axisPage" compact="0" outline="0" multipleItemSelectionAllowed="1" showAll="0">
      <items>
        <item x="0"/>
        <item t="default"/>
      </items>
    </pivotField>
    <pivotField name="Customer : " axis="axisPage" compact="0" outline="0" multipleItemSelectionAllowed="1" showAll="0">
      <items>
        <item x="0"/>
        <item t="default"/>
      </items>
    </pivotField>
    <pivotField name="Milestone :" axis="axisPage" compact="0" outline="0" multipleItemSelectionAllowed="1" showAll="0">
      <items>
        <item h="1" x="0"/>
        <item t="default"/>
      </items>
    </pivotField>
    <pivotField name="Name : " axis="axisPage" compact="0" outline="0" multipleItemSelectionAllowed="1" showAll="0">
      <items>
        <item h="1" x="0"/>
        <item t="default"/>
      </items>
    </pivotField>
    <pivotField name="Email" compact="0" outline="0" multipleItemSelectionAllowed="1" showAll="0">
      <items>
        <item x="0"/>
        <item t="default"/>
      </items>
    </pivotField>
    <pivotField name="Company" compact="0" numFmtId="164" outline="0" multipleItemSelectionAllowed="1" showAll="0">
      <items>
        <item x="0"/>
        <item t="default"/>
      </items>
    </pivotField>
    <pivotField name="Role : " axis="axisPage" compact="0" numFmtId="164" outline="0" multipleItemSelectionAllowed="1" showAll="0">
      <items>
        <item h="1" x="0"/>
        <item t="default"/>
      </items>
    </pivotField>
    <pivotField name="On Boarding date" compact="0" numFmtId="164" outline="0" multipleItemSelectionAllowed="1" showAll="0">
      <items>
        <item x="0"/>
        <item t="default"/>
      </items>
    </pivotField>
    <pivotField name="Time In" axis="axisRow" compact="0" numFmtId="20" outline="0" multipleItemSelectionAllowed="1" showAll="0" sortType="ascending" defaultSubtotal="0">
      <items>
        <item x="0"/>
      </items>
    </pivotField>
    <pivotField name="Time Out" axis="axisRow" compact="0" numFmtId="20" outline="0" multipleItemSelectionAllowed="1" showAll="0" sortType="ascending">
      <items>
        <item x="0"/>
        <item t="default"/>
      </items>
    </pivotField>
    <pivotField name="Working (Day)" dataField="1" compact="0" numFmtId="165" outline="0" multipleItemSelectionAllowed="1" showAll="0">
      <items>
        <item x="0"/>
        <item t="default"/>
      </items>
    </pivotField>
    <pivotField name="Activity Code" compact="0" outline="0" multipleItemSelectionAllowed="1" showAll="0">
      <items>
        <item x="0"/>
        <item t="default"/>
      </items>
    </pivotField>
    <pivotField name="Description" compact="0" outline="0" multipleItemSelectionAllowed="1" showAll="0">
      <items>
        <item x="0"/>
        <item t="default"/>
      </items>
    </pivotField>
    <pivotField name="Task/ Details" axis="axisRow" compact="0" outline="0" multipleItemSelectionAllowed="1" showAll="0" sortType="ascending" defaultSubtotal="0">
      <items>
        <item x="5"/>
        <item x="2"/>
        <item x="3"/>
        <item x="1"/>
        <item x="4"/>
        <item x="0"/>
      </items>
    </pivotField>
  </pivotFields>
  <rowFields>
    <field x="2"/>
    <field x="18"/>
    <field x="13"/>
    <field x="14"/>
  </rowFields>
  <pageFields>
    <pageField fld="0"/>
    <pageField fld="1"/>
    <pageField fld="4"/>
    <pageField fld="5"/>
    <pageField fld="6"/>
    <pageField fld="7"/>
    <pageField fld="8"/>
    <pageField fld="11"/>
  </pageFields>
  <dataFields>
    <dataField name="Service (Day)" fld="15" baseField="0"/>
  </dataFields>
</pivotTableDefinition>
</file>

<file path=xl/pivotTables/pivotTable2.xml><?xml version="1.0" encoding="utf-8"?>
<pivotTableDefinition xmlns="http://schemas.openxmlformats.org/spreadsheetml/2006/main" name="Checking Sheet" cacheId="0" dataCaption="" compact="0" compactData="0">
  <location ref="A4:H5" firstHeaderRow="0" firstDataRow="7" firstDataCol="0"/>
  <pivotFields>
    <pivotField name="Month :" compact="0" numFmtId="164" outline="0" multipleItemSelectionAllowed="1" showAll="0">
      <items>
        <item x="0"/>
        <item t="default"/>
      </items>
    </pivotField>
    <pivotField name="Year :" compact="0" outline="0" multipleItemSelectionAllowed="1" showAll="0">
      <items>
        <item x="0"/>
        <item t="default"/>
      </items>
    </pivotField>
    <pivotField name="Date" axis="axisRow" compact="0" numFmtId="164" outline="0" multipleItemSelectionAllowed="1" showAll="0" sortType="ascending" defaultSubtotal="0">
      <items>
        <item x="18"/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name="Day of week" compact="0" numFmtId="15" outline="0" multipleItemSelectionAllowed="1" showAll="0">
      <items>
        <item x="0"/>
        <item x="1"/>
        <item x="2"/>
        <item x="3"/>
        <item x="4"/>
        <item t="default"/>
      </items>
    </pivotField>
    <pivotField name="JO No. :" axis="axisRow" compact="0" outline="0" multipleItemSelectionAllowed="1" showAll="0" sortType="ascending" defaultSubtotal="0">
      <items>
        <item x="0"/>
      </items>
    </pivotField>
    <pivotField name="Project :" compact="0" outline="0" multipleItemSelectionAllowed="1" showAll="0">
      <items>
        <item x="0"/>
        <item t="default"/>
      </items>
    </pivotField>
    <pivotField name="Customer : " compact="0" outline="0" multipleItemSelectionAllowed="1" showAll="0">
      <items>
        <item x="0"/>
        <item t="default"/>
      </items>
    </pivotField>
    <pivotField name="Milestone :" compact="0" outline="0" multipleItemSelectionAllowed="1" showAll="0">
      <items>
        <item x="0"/>
        <item t="default"/>
      </items>
    </pivotField>
    <pivotField name="Name : " axis="axisRow" compact="0" outline="0" multipleItemSelectionAllowed="1" showAll="0" sortType="ascending" defaultSubtotal="0">
      <items>
        <item h="1" x="0"/>
      </items>
    </pivotField>
    <pivotField name="Email" compact="0" outline="0" multipleItemSelectionAllowed="1" showAll="0">
      <items>
        <item x="0"/>
        <item t="default"/>
      </items>
    </pivotField>
    <pivotField name="Company" compact="0" numFmtId="164" outline="0" multipleItemSelectionAllowed="1" showAll="0">
      <items>
        <item x="0"/>
        <item t="default"/>
      </items>
    </pivotField>
    <pivotField name="Role : " axis="axisRow" compact="0" numFmtId="164" outline="0" multipleItemSelectionAllowed="1" showAll="0" sortType="ascending" defaultSubtotal="0">
      <items>
        <item x="0"/>
      </items>
    </pivotField>
    <pivotField name="On Boarding date" compact="0" numFmtId="164" outline="0" multipleItemSelectionAllowed="1" showAll="0">
      <items>
        <item x="0"/>
        <item t="default"/>
      </items>
    </pivotField>
    <pivotField name="Time In" axis="axisRow" compact="0" numFmtId="20" outline="0" multipleItemSelectionAllowed="1" showAll="0" sortType="ascending" defaultSubtotal="0">
      <items>
        <item x="0"/>
      </items>
    </pivotField>
    <pivotField name="Time Out" axis="axisRow" compact="0" numFmtId="20" outline="0" multipleItemSelectionAllowed="1" showAll="0" sortType="ascending" defaultSubtotal="0">
      <items>
        <item x="0"/>
      </items>
    </pivotField>
    <pivotField name="Working (Day)" dataField="1" compact="0" numFmtId="165" outline="0" multipleItemSelectionAllowed="1" showAll="0">
      <items>
        <item x="0"/>
        <item t="default"/>
      </items>
    </pivotField>
    <pivotField name="Activity Code" compact="0" outline="0" multipleItemSelectionAllowed="1" showAll="0">
      <items>
        <item x="0"/>
        <item t="default"/>
      </items>
    </pivotField>
    <pivotField name="Description" compact="0" outline="0" multipleItemSelectionAllowed="1" showAll="0">
      <items>
        <item x="0"/>
        <item t="default"/>
      </items>
    </pivotField>
    <pivotField name="Task/ Details" axis="axisRow" compact="0" outline="0" multipleItemSelectionAllowed="1" showAll="0" sortType="ascending">
      <items>
        <item x="5"/>
        <item x="2"/>
        <item x="3"/>
        <item x="1"/>
        <item x="4"/>
        <item x="0"/>
        <item t="default"/>
      </items>
    </pivotField>
  </pivotFields>
  <rowFields>
    <field x="2"/>
    <field x="4"/>
    <field x="8"/>
    <field x="11"/>
    <field x="13"/>
    <field x="14"/>
    <field x="18"/>
  </rowFields>
  <dataFields>
    <dataField name="Sum of Working (Day)" fld="1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mailto:Achchavit.mittiya@priorsolution.co.th" TargetMode="External"/><Relationship Id="rId42" Type="http://schemas.openxmlformats.org/officeDocument/2006/relationships/hyperlink" Target="mailto:rattana.kanjanapoom@priorsolution.co.th" TargetMode="External"/><Relationship Id="rId41" Type="http://schemas.openxmlformats.org/officeDocument/2006/relationships/hyperlink" Target="mailto:patcharee.phusrinam@priorsolution.co.th" TargetMode="External"/><Relationship Id="rId44" Type="http://schemas.openxmlformats.org/officeDocument/2006/relationships/hyperlink" Target="mailto:nuttakit.pathumthipsiri@priorsolution.co.th" TargetMode="External"/><Relationship Id="rId43" Type="http://schemas.openxmlformats.org/officeDocument/2006/relationships/hyperlink" Target="mailto:tienchai.rungsatthattham@priorsolution.co.th" TargetMode="External"/><Relationship Id="rId46" Type="http://schemas.openxmlformats.org/officeDocument/2006/relationships/hyperlink" Target="mailto:apiwat.nualplod@priorsolution.co.th" TargetMode="External"/><Relationship Id="rId45" Type="http://schemas.openxmlformats.org/officeDocument/2006/relationships/hyperlink" Target="mailto:jamikorn.jongka@priorsolution.co.th" TargetMode="External"/><Relationship Id="rId1" Type="http://schemas.openxmlformats.org/officeDocument/2006/relationships/hyperlink" Target="mailto:Thanatruenun.KEEWIRIYAKUL@priorsolution.co.th" TargetMode="External"/><Relationship Id="rId2" Type="http://schemas.openxmlformats.org/officeDocument/2006/relationships/hyperlink" Target="mailto:Thodsaporn.supakunanon@priorsolution.co.th" TargetMode="External"/><Relationship Id="rId3" Type="http://schemas.openxmlformats.org/officeDocument/2006/relationships/hyperlink" Target="mailto:nattawut.panyakamonkit@priorsolution.co.th" TargetMode="External"/><Relationship Id="rId4" Type="http://schemas.openxmlformats.org/officeDocument/2006/relationships/hyperlink" Target="mailto:airawin.phunsritanakun@priorsolution.co.th" TargetMode="External"/><Relationship Id="rId9" Type="http://schemas.openxmlformats.org/officeDocument/2006/relationships/hyperlink" Target="mailto:korkeat.putchawa@priorsolution.co.th" TargetMode="External"/><Relationship Id="rId48" Type="http://schemas.openxmlformats.org/officeDocument/2006/relationships/hyperlink" Target="mailto:patcharin.seetap@priorsolution.co.th" TargetMode="External"/><Relationship Id="rId47" Type="http://schemas.openxmlformats.org/officeDocument/2006/relationships/hyperlink" Target="mailto:patpon.sriphongchan@priorsolution.co.th" TargetMode="External"/><Relationship Id="rId49" Type="http://schemas.openxmlformats.org/officeDocument/2006/relationships/hyperlink" Target="mailto:sijarinee.worawong@priorsolution.co.th" TargetMode="External"/><Relationship Id="rId5" Type="http://schemas.openxmlformats.org/officeDocument/2006/relationships/hyperlink" Target="mailto:irin.mattisilapin@priorsolution.co.th" TargetMode="External"/><Relationship Id="rId6" Type="http://schemas.openxmlformats.org/officeDocument/2006/relationships/hyperlink" Target="mailto:natthachai.sangphiangchan@priorsolution.co.th" TargetMode="External"/><Relationship Id="rId7" Type="http://schemas.openxmlformats.org/officeDocument/2006/relationships/hyperlink" Target="mailto:kwunjira.smuksman@priorsolution.co.th" TargetMode="External"/><Relationship Id="rId8" Type="http://schemas.openxmlformats.org/officeDocument/2006/relationships/hyperlink" Target="mailto:atikom.phaiviroj@priorsolution.co.th" TargetMode="External"/><Relationship Id="rId31" Type="http://schemas.openxmlformats.org/officeDocument/2006/relationships/hyperlink" Target="mailto:Nopparat.Siriban@priorsolution.co.th" TargetMode="External"/><Relationship Id="rId30" Type="http://schemas.openxmlformats.org/officeDocument/2006/relationships/hyperlink" Target="mailto:Kanathip.Poungtham@priorsolution.co.th" TargetMode="External"/><Relationship Id="rId33" Type="http://schemas.openxmlformats.org/officeDocument/2006/relationships/hyperlink" Target="mailto:Saranrat.Towadee@priorsolution.co.th" TargetMode="External"/><Relationship Id="rId32" Type="http://schemas.openxmlformats.org/officeDocument/2006/relationships/hyperlink" Target="mailto:Kanyarat.Wannarat@priorsolution.co.th" TargetMode="External"/><Relationship Id="rId35" Type="http://schemas.openxmlformats.org/officeDocument/2006/relationships/hyperlink" Target="mailto:Nutsara.jumpakan@priorsolution.co.th" TargetMode="External"/><Relationship Id="rId34" Type="http://schemas.openxmlformats.org/officeDocument/2006/relationships/hyperlink" Target="mailto:Nattapong.Lahoongphet@priorsolution.co.th" TargetMode="External"/><Relationship Id="rId37" Type="http://schemas.openxmlformats.org/officeDocument/2006/relationships/hyperlink" Target="mailto:Anugyan.mohanty@priorsolution.co.th" TargetMode="External"/><Relationship Id="rId36" Type="http://schemas.openxmlformats.org/officeDocument/2006/relationships/hyperlink" Target="mailto:WATTANA.tiemklang@priorsolution.co.th" TargetMode="External"/><Relationship Id="rId39" Type="http://schemas.openxmlformats.org/officeDocument/2006/relationships/hyperlink" Target="mailto:Chansini.saelee@priorsolution.co.th" TargetMode="External"/><Relationship Id="rId38" Type="http://schemas.openxmlformats.org/officeDocument/2006/relationships/hyperlink" Target="mailto:Somendra.parihar@priorsolution.co.th" TargetMode="External"/><Relationship Id="rId62" Type="http://schemas.openxmlformats.org/officeDocument/2006/relationships/hyperlink" Target="mailto:patcharakorn.nadmai@priorsolution.co.th" TargetMode="External"/><Relationship Id="rId61" Type="http://schemas.openxmlformats.org/officeDocument/2006/relationships/hyperlink" Target="mailto:tanabodee.misakul@priorsolution.co.th" TargetMode="External"/><Relationship Id="rId20" Type="http://schemas.openxmlformats.org/officeDocument/2006/relationships/hyperlink" Target="mailto:kan.wongsawan@priorsolution.co.th" TargetMode="External"/><Relationship Id="rId64" Type="http://schemas.openxmlformats.org/officeDocument/2006/relationships/hyperlink" Target="mailto:vipasinee.chankhaw@priorsolution.co.th" TargetMode="External"/><Relationship Id="rId63" Type="http://schemas.openxmlformats.org/officeDocument/2006/relationships/hyperlink" Target="mailto:chatchawan.tabtim@priorsolution.co.th" TargetMode="External"/><Relationship Id="rId22" Type="http://schemas.openxmlformats.org/officeDocument/2006/relationships/hyperlink" Target="mailto:maneewan.janli@priorsolution.co.th" TargetMode="External"/><Relationship Id="rId66" Type="http://schemas.openxmlformats.org/officeDocument/2006/relationships/hyperlink" Target="mailto:kotchakorn.singklom@priorsolution.co.th" TargetMode="External"/><Relationship Id="rId21" Type="http://schemas.openxmlformats.org/officeDocument/2006/relationships/hyperlink" Target="mailto:Kornkanok.Kaohorm@priorsolution.co.th" TargetMode="External"/><Relationship Id="rId65" Type="http://schemas.openxmlformats.org/officeDocument/2006/relationships/hyperlink" Target="mailto:sunisa.chinperasatean@priorsolution.co.th" TargetMode="External"/><Relationship Id="rId24" Type="http://schemas.openxmlformats.org/officeDocument/2006/relationships/hyperlink" Target="mailto:Chaipad.chumjai@priosolution.co.th" TargetMode="External"/><Relationship Id="rId23" Type="http://schemas.openxmlformats.org/officeDocument/2006/relationships/hyperlink" Target="mailto:monthon.sangsinsup@priorsolution.co.th" TargetMode="External"/><Relationship Id="rId67" Type="http://schemas.openxmlformats.org/officeDocument/2006/relationships/drawing" Target="../drawings/drawing7.xml"/><Relationship Id="rId60" Type="http://schemas.openxmlformats.org/officeDocument/2006/relationships/hyperlink" Target="mailto:thanawan.lertpanichphan@priorsolution.co.th" TargetMode="External"/><Relationship Id="rId26" Type="http://schemas.openxmlformats.org/officeDocument/2006/relationships/hyperlink" Target="mailto:kittipob.chittikhun@priorsolution.co.th" TargetMode="External"/><Relationship Id="rId25" Type="http://schemas.openxmlformats.org/officeDocument/2006/relationships/hyperlink" Target="mailto:Nutchanon.ploypray@priorsolution.co.th" TargetMode="External"/><Relationship Id="rId28" Type="http://schemas.openxmlformats.org/officeDocument/2006/relationships/hyperlink" Target="mailto:porntep.taveesup@priorsolution.co.th" TargetMode="External"/><Relationship Id="rId27" Type="http://schemas.openxmlformats.org/officeDocument/2006/relationships/hyperlink" Target="mailto:hassan.esmaeili@priorsolution.co.th" TargetMode="External"/><Relationship Id="rId29" Type="http://schemas.openxmlformats.org/officeDocument/2006/relationships/hyperlink" Target="mailto:wasan.palee@priorsolution.co.th" TargetMode="External"/><Relationship Id="rId51" Type="http://schemas.openxmlformats.org/officeDocument/2006/relationships/hyperlink" Target="mailto:surapon.thongnen@priorsolution.co.th" TargetMode="External"/><Relationship Id="rId50" Type="http://schemas.openxmlformats.org/officeDocument/2006/relationships/hyperlink" Target="mailto:sirirak.ketsiri@priorsolution.co.th" TargetMode="External"/><Relationship Id="rId53" Type="http://schemas.openxmlformats.org/officeDocument/2006/relationships/hyperlink" Target="mailto:pattama.naenna@priorsolution.co.th" TargetMode="External"/><Relationship Id="rId52" Type="http://schemas.openxmlformats.org/officeDocument/2006/relationships/hyperlink" Target="mailto:supavith.thitabha@priorsolution.co.th" TargetMode="External"/><Relationship Id="rId11" Type="http://schemas.openxmlformats.org/officeDocument/2006/relationships/hyperlink" Target="mailto:putthipong.nunthiwong@priorsolution.co.th" TargetMode="External"/><Relationship Id="rId55" Type="http://schemas.openxmlformats.org/officeDocument/2006/relationships/hyperlink" Target="mailto:Narupon.phantham@priorsolution.co.th" TargetMode="External"/><Relationship Id="rId10" Type="http://schemas.openxmlformats.org/officeDocument/2006/relationships/hyperlink" Target="mailto:khoomkhao.dachachai@priorsolution.co.th" TargetMode="External"/><Relationship Id="rId54" Type="http://schemas.openxmlformats.org/officeDocument/2006/relationships/hyperlink" Target="mailto:manussanan.benjakitrungruang@priorsolution.co.th" TargetMode="External"/><Relationship Id="rId13" Type="http://schemas.openxmlformats.org/officeDocument/2006/relationships/hyperlink" Target="mailto:thanadon.pakawatthippoyom@priorsolution.co.th" TargetMode="External"/><Relationship Id="rId57" Type="http://schemas.openxmlformats.org/officeDocument/2006/relationships/hyperlink" Target="mailto:Thanatchapon.Intharasoon@priorsolution.co.th" TargetMode="External"/><Relationship Id="rId12" Type="http://schemas.openxmlformats.org/officeDocument/2006/relationships/hyperlink" Target="mailto:napat.rungruangbangchan@priorsolution.co.th" TargetMode="External"/><Relationship Id="rId56" Type="http://schemas.openxmlformats.org/officeDocument/2006/relationships/hyperlink" Target="mailto:Thanaphat.sooksai@priorsolution.co.th" TargetMode="External"/><Relationship Id="rId15" Type="http://schemas.openxmlformats.org/officeDocument/2006/relationships/hyperlink" Target="mailto:kornthep.ngamaschariyakul@priorsolution.co.th" TargetMode="External"/><Relationship Id="rId59" Type="http://schemas.openxmlformats.org/officeDocument/2006/relationships/hyperlink" Target="mailto:rungtiwa.thanapunyapreeda@priorsolution.co.th" TargetMode="External"/><Relationship Id="rId14" Type="http://schemas.openxmlformats.org/officeDocument/2006/relationships/hyperlink" Target="mailto:napat.udomlapsakul@priorsolution.co.th" TargetMode="External"/><Relationship Id="rId58" Type="http://schemas.openxmlformats.org/officeDocument/2006/relationships/hyperlink" Target="mailto:preechapon.lueang-on@priorsolutino.co.th" TargetMode="External"/><Relationship Id="rId17" Type="http://schemas.openxmlformats.org/officeDocument/2006/relationships/hyperlink" Target="mailto:padiwaradda.camsornpan@priorsolution.co.th" TargetMode="External"/><Relationship Id="rId16" Type="http://schemas.openxmlformats.org/officeDocument/2006/relationships/hyperlink" Target="mailto:kanjariya.deelom@priorsolution.co.th" TargetMode="External"/><Relationship Id="rId19" Type="http://schemas.openxmlformats.org/officeDocument/2006/relationships/hyperlink" Target="mailto:chalermchai.wongfiang@priorsolution.co.th" TargetMode="External"/><Relationship Id="rId18" Type="http://schemas.openxmlformats.org/officeDocument/2006/relationships/hyperlink" Target="mailto:kanteetat.purnyaghod@priorsolution.co.th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1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3.11"/>
    <col customWidth="1" min="2" max="2" width="255.78"/>
    <col customWidth="1" min="3" max="3" width="55.0"/>
    <col customWidth="1" min="4" max="4" width="41.67"/>
    <col customWidth="1" min="5" max="5" width="37.67"/>
    <col customWidth="1" min="6" max="6" width="49.33"/>
    <col customWidth="1" min="7" max="7" width="46.33"/>
    <col customWidth="1" min="8" max="25" width="26.33"/>
    <col customWidth="1" min="26" max="26" width="11.11"/>
  </cols>
  <sheetData>
    <row r="1" ht="376.5" customHeight="1">
      <c r="A1" s="1"/>
      <c r="B1" s="2" t="s">
        <v>0</v>
      </c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4"/>
      <c r="B2" s="4"/>
      <c r="C2" s="5"/>
      <c r="D2" s="6"/>
      <c r="E2" s="6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4"/>
      <c r="B3" s="10"/>
      <c r="C3" s="11"/>
      <c r="D3" s="12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4"/>
      <c r="B4" s="4"/>
      <c r="C4" s="13"/>
      <c r="D4" s="6"/>
      <c r="E4" s="6"/>
      <c r="F4" s="7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4"/>
      <c r="B5" s="4"/>
      <c r="C5" s="13"/>
      <c r="D5" s="14"/>
      <c r="E5" s="6"/>
      <c r="F5" s="7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4"/>
      <c r="B6" s="4"/>
      <c r="C6" s="13"/>
      <c r="D6" s="6"/>
      <c r="E6" s="6"/>
      <c r="F6" s="7"/>
      <c r="G6" s="1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4"/>
      <c r="B7" s="4"/>
      <c r="C7" s="13"/>
      <c r="D7" s="6"/>
      <c r="E7" s="6"/>
      <c r="F7" s="7"/>
      <c r="G7" s="15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4"/>
      <c r="B8" s="4"/>
      <c r="C8" s="13"/>
      <c r="D8" s="6"/>
      <c r="E8" s="6"/>
      <c r="G8" s="15"/>
      <c r="H8" s="9"/>
      <c r="I8" s="9"/>
      <c r="J8" s="9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4"/>
      <c r="B9" s="4"/>
      <c r="C9" s="13"/>
      <c r="D9" s="6"/>
      <c r="E9" s="6"/>
      <c r="G9" s="15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87.75" customHeight="1">
      <c r="A10" s="17"/>
      <c r="B10" s="18"/>
      <c r="C10" s="18"/>
      <c r="D10" s="18"/>
      <c r="E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43.5" customHeight="1">
      <c r="G11" s="20"/>
      <c r="J11" s="2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43.5" customHeight="1"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ht="43.5" customHeight="1">
      <c r="A14" s="30"/>
      <c r="B14" s="31"/>
      <c r="C14" s="32"/>
      <c r="D14" s="32"/>
      <c r="E14" s="33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ht="43.5" customHeight="1">
      <c r="A15" s="30"/>
      <c r="B15" s="31"/>
      <c r="C15" s="32"/>
      <c r="D15" s="32"/>
      <c r="E15" s="33"/>
      <c r="F15" s="28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ht="43.5" customHeight="1">
      <c r="A16" s="30"/>
      <c r="B16" s="31"/>
      <c r="C16" s="32"/>
      <c r="D16" s="32"/>
      <c r="E16" s="33"/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ht="43.5" customHeight="1">
      <c r="A17" s="30"/>
      <c r="B17" s="31"/>
      <c r="C17" s="32"/>
      <c r="D17" s="32"/>
      <c r="E17" s="33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ht="43.5" customHeight="1">
      <c r="A18" s="30"/>
      <c r="B18" s="31"/>
      <c r="C18" s="32"/>
      <c r="D18" s="32"/>
      <c r="E18" s="33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ht="43.5" customHeight="1">
      <c r="A19" s="30"/>
      <c r="B19" s="31"/>
      <c r="C19" s="32"/>
      <c r="D19" s="32"/>
      <c r="E19" s="33"/>
      <c r="F19" s="28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ht="43.5" customHeight="1">
      <c r="A20" s="30"/>
      <c r="B20" s="31"/>
      <c r="C20" s="32"/>
      <c r="D20" s="32"/>
      <c r="E20" s="33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ht="43.5" customHeight="1">
      <c r="A21" s="30"/>
      <c r="B21" s="31"/>
      <c r="C21" s="32"/>
      <c r="D21" s="32"/>
      <c r="E21" s="33"/>
      <c r="F21" s="28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ht="43.5" customHeight="1">
      <c r="A22" s="30"/>
      <c r="B22" s="31"/>
      <c r="C22" s="32"/>
      <c r="D22" s="32"/>
      <c r="E22" s="33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ht="43.5" customHeight="1">
      <c r="A23" s="30"/>
      <c r="B23" s="31"/>
      <c r="C23" s="32"/>
      <c r="D23" s="32"/>
      <c r="E23" s="33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ht="43.5" customHeight="1">
      <c r="A24" s="30"/>
      <c r="B24" s="31"/>
      <c r="C24" s="32"/>
      <c r="D24" s="32"/>
      <c r="E24" s="33"/>
      <c r="F24" s="28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ht="43.5" customHeight="1">
      <c r="A25" s="30"/>
      <c r="B25" s="31"/>
      <c r="C25" s="32"/>
      <c r="D25" s="32"/>
      <c r="E25" s="33"/>
      <c r="F25" s="28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ht="43.5" customHeight="1">
      <c r="A26" s="30"/>
      <c r="B26" s="31"/>
      <c r="C26" s="32"/>
      <c r="D26" s="32"/>
      <c r="E26" s="33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ht="43.5" customHeight="1">
      <c r="A27" s="30"/>
      <c r="B27" s="31"/>
      <c r="C27" s="32"/>
      <c r="D27" s="32"/>
      <c r="E27" s="33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ht="43.5" customHeight="1">
      <c r="A28" s="30"/>
      <c r="B28" s="31"/>
      <c r="C28" s="32"/>
      <c r="D28" s="32"/>
      <c r="E28" s="33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ht="43.5" customHeight="1">
      <c r="A29" s="30"/>
      <c r="B29" s="31"/>
      <c r="C29" s="32"/>
      <c r="D29" s="32"/>
      <c r="E29" s="33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ht="43.5" customHeight="1">
      <c r="A30" s="30"/>
      <c r="B30" s="31"/>
      <c r="C30" s="32"/>
      <c r="D30" s="32"/>
      <c r="E30" s="33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ht="43.5" customHeight="1">
      <c r="A31" s="30"/>
      <c r="B31" s="31"/>
      <c r="C31" s="32"/>
      <c r="D31" s="32"/>
      <c r="E31" s="33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ht="43.5" customHeight="1">
      <c r="A32" s="30"/>
      <c r="B32" s="31"/>
      <c r="C32" s="32"/>
      <c r="D32" s="32"/>
      <c r="E32" s="33"/>
      <c r="F32" s="28"/>
      <c r="G32" s="28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ht="43.5" customHeight="1">
      <c r="A33" s="30"/>
      <c r="B33" s="31"/>
      <c r="C33" s="32"/>
      <c r="D33" s="32"/>
      <c r="E33" s="33"/>
      <c r="F33" s="28"/>
      <c r="G33" s="28"/>
      <c r="H33" s="28"/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ht="43.5" customHeight="1">
      <c r="A34" s="30"/>
      <c r="B34" s="31"/>
      <c r="C34" s="32"/>
      <c r="D34" s="32"/>
      <c r="E34" s="33"/>
      <c r="F34" s="28"/>
      <c r="G34" s="28"/>
      <c r="H34" s="28"/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ht="43.5" customHeight="1">
      <c r="A35" s="30"/>
      <c r="B35" s="31"/>
      <c r="C35" s="32"/>
      <c r="D35" s="32"/>
      <c r="E35" s="33"/>
      <c r="F35" s="28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ht="43.5" customHeight="1">
      <c r="A36" s="30"/>
      <c r="B36" s="31"/>
      <c r="C36" s="32"/>
      <c r="D36" s="32"/>
      <c r="E36" s="33"/>
      <c r="F36" s="28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ht="43.5" customHeight="1">
      <c r="A37" s="30"/>
      <c r="B37" s="31"/>
      <c r="C37" s="32"/>
      <c r="D37" s="32"/>
      <c r="E37" s="33"/>
      <c r="F37" s="28"/>
      <c r="G37" s="28"/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ht="43.5" customHeight="1">
      <c r="A38" s="30"/>
      <c r="B38" s="31"/>
      <c r="C38" s="32"/>
      <c r="D38" s="32"/>
      <c r="E38" s="33"/>
      <c r="F38" s="28"/>
      <c r="G38" s="28"/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ht="43.5" customHeight="1">
      <c r="A39" s="30"/>
      <c r="B39" s="31"/>
      <c r="C39" s="32"/>
      <c r="D39" s="32"/>
      <c r="E39" s="33"/>
      <c r="F39" s="28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ht="43.5" customHeight="1">
      <c r="A40" s="34"/>
      <c r="B40" s="35"/>
      <c r="C40" s="35"/>
      <c r="D40" s="35"/>
      <c r="E40" s="36"/>
      <c r="F40" s="37"/>
      <c r="G40" s="37"/>
      <c r="H40" s="37"/>
      <c r="I40" s="3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43.5" customHeight="1">
      <c r="B41" s="38"/>
      <c r="F41" s="20"/>
      <c r="G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43.5" customHeight="1">
      <c r="B42" s="38"/>
      <c r="F42" s="37"/>
      <c r="G42" s="3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43.5" customHeight="1">
      <c r="B43" s="38"/>
      <c r="F43" s="37"/>
      <c r="G43" s="3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43.5" customHeight="1">
      <c r="B44" s="38"/>
      <c r="F44" s="37"/>
      <c r="G44" s="3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43.5" customHeight="1">
      <c r="B45" s="38"/>
      <c r="F45" s="37"/>
      <c r="G45" s="3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43.5" customHeight="1">
      <c r="B46" s="38"/>
      <c r="F46" s="37"/>
      <c r="G46" s="3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43.5" customHeight="1">
      <c r="B47" s="38"/>
      <c r="F47" s="37"/>
      <c r="G47" s="3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43.5" customHeight="1">
      <c r="B48" s="38"/>
      <c r="F48" s="37"/>
      <c r="G48" s="3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43.5" customHeight="1">
      <c r="B49" s="38"/>
      <c r="F49" s="37"/>
      <c r="G49" s="3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43.5" customHeight="1">
      <c r="B50" s="38"/>
      <c r="F50" s="37"/>
      <c r="G50" s="3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43.5" customHeight="1">
      <c r="B51" s="38"/>
      <c r="F51" s="37"/>
      <c r="G51" s="3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43.5" customHeight="1">
      <c r="B52" s="38"/>
      <c r="F52" s="37"/>
      <c r="G52" s="3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43.5" customHeight="1">
      <c r="B53" s="38"/>
      <c r="F53" s="37"/>
      <c r="G53" s="3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43.5" customHeight="1">
      <c r="B54" s="38"/>
      <c r="F54" s="37"/>
      <c r="G54" s="3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43.5" customHeight="1">
      <c r="B55" s="38"/>
      <c r="F55" s="37"/>
      <c r="G55" s="3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43.5" customHeight="1">
      <c r="B56" s="38"/>
      <c r="F56" s="37"/>
      <c r="G56" s="3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43.5" customHeight="1">
      <c r="B57" s="38"/>
      <c r="F57" s="37"/>
      <c r="G57" s="3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43.5" customHeight="1">
      <c r="B58" s="38"/>
      <c r="F58" s="37"/>
      <c r="G58" s="3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43.5" customHeight="1">
      <c r="B59" s="38"/>
      <c r="F59" s="37"/>
      <c r="G59" s="3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43.5" customHeight="1">
      <c r="B60" s="38"/>
      <c r="F60" s="37"/>
      <c r="G60" s="3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43.5" customHeight="1">
      <c r="B61" s="38"/>
      <c r="F61" s="37"/>
      <c r="G61" s="3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43.5" customHeight="1">
      <c r="B62" s="38"/>
      <c r="F62" s="37"/>
      <c r="G62" s="3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43.5" customHeight="1">
      <c r="B63" s="38"/>
      <c r="F63" s="37"/>
      <c r="G63" s="3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43.5" customHeight="1">
      <c r="B64" s="38"/>
      <c r="F64" s="37"/>
      <c r="G64" s="3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43.5" customHeight="1">
      <c r="B65" s="38"/>
      <c r="F65" s="37"/>
      <c r="G65" s="3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43.5" customHeight="1">
      <c r="B66" s="38"/>
      <c r="F66" s="37"/>
      <c r="G66" s="3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43.5" customHeight="1">
      <c r="B67" s="38"/>
      <c r="F67" s="37"/>
      <c r="G67" s="3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43.5" customHeight="1">
      <c r="B68" s="38"/>
      <c r="F68" s="37"/>
      <c r="G68" s="3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43.5" customHeight="1">
      <c r="B69" s="38"/>
      <c r="F69" s="37"/>
      <c r="G69" s="3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43.5" customHeight="1">
      <c r="B70" s="38"/>
      <c r="F70" s="37"/>
      <c r="G70" s="3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43.5" customHeight="1">
      <c r="B71" s="38"/>
      <c r="F71" s="37"/>
      <c r="G71" s="3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43.5" customHeight="1">
      <c r="B72" s="38"/>
      <c r="F72" s="37"/>
      <c r="G72" s="3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43.5" customHeight="1">
      <c r="B73" s="38"/>
      <c r="F73" s="37"/>
      <c r="G73" s="3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43.5" customHeight="1">
      <c r="B74" s="38"/>
      <c r="F74" s="37"/>
      <c r="G74" s="3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43.5" customHeight="1">
      <c r="B75" s="38"/>
      <c r="F75" s="37"/>
      <c r="G75" s="3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43.5" customHeight="1">
      <c r="B76" s="38"/>
      <c r="F76" s="37"/>
      <c r="G76" s="3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43.5" customHeight="1">
      <c r="B77" s="38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43.5" customHeight="1">
      <c r="B78" s="38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43.5" customHeight="1">
      <c r="B79" s="38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43.5" customHeight="1">
      <c r="B80" s="38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43.5" customHeight="1">
      <c r="B81" s="38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43.5" customHeight="1">
      <c r="B82" s="38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43.5" customHeight="1">
      <c r="B83" s="38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43.5" customHeight="1">
      <c r="B84" s="38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43.5" customHeight="1">
      <c r="B85" s="38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43.5" customHeight="1">
      <c r="B86" s="38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43.5" customHeight="1">
      <c r="B87" s="38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43.5" customHeight="1">
      <c r="B88" s="38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43.5" customHeight="1">
      <c r="B89" s="38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43.5" customHeight="1">
      <c r="B90" s="38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43.5" customHeight="1">
      <c r="B91" s="38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43.5" customHeight="1">
      <c r="B92" s="38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43.5" customHeight="1">
      <c r="B93" s="38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43.5" customHeight="1">
      <c r="B94" s="38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43.5" customHeight="1">
      <c r="B95" s="38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43.5" customHeight="1">
      <c r="B96" s="38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43.5" customHeight="1">
      <c r="B97" s="38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43.5" customHeight="1">
      <c r="B98" s="38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43.5" customHeight="1">
      <c r="B99" s="38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43.5" customHeight="1">
      <c r="B100" s="38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43.5" customHeight="1">
      <c r="B101" s="38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43.5" customHeight="1">
      <c r="B102" s="38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43.5" customHeight="1">
      <c r="B103" s="38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43.5" customHeight="1">
      <c r="B104" s="38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43.5" customHeight="1">
      <c r="B105" s="38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43.5" customHeight="1">
      <c r="B106" s="38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43.5" customHeight="1">
      <c r="B107" s="38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43.5" customHeight="1">
      <c r="B108" s="38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43.5" customHeight="1">
      <c r="B109" s="38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43.5" customHeight="1">
      <c r="B110" s="38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43.5" customHeight="1">
      <c r="B111" s="38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43.5" customHeight="1">
      <c r="B112" s="38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43.5" customHeight="1">
      <c r="B113" s="38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43.5" customHeight="1">
      <c r="B114" s="38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43.5" customHeight="1">
      <c r="B115" s="38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43.5" customHeight="1">
      <c r="B116" s="38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43.5" customHeight="1">
      <c r="B117" s="38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43.5" customHeight="1">
      <c r="B118" s="38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43.5" customHeight="1">
      <c r="B119" s="38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43.5" customHeight="1">
      <c r="B120" s="38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43.5" customHeight="1">
      <c r="B121" s="38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43.5" customHeight="1">
      <c r="B122" s="38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43.5" customHeight="1">
      <c r="B123" s="38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43.5" customHeight="1">
      <c r="B124" s="38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43.5" customHeight="1">
      <c r="B125" s="38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43.5" customHeight="1">
      <c r="B126" s="38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43.5" customHeight="1">
      <c r="B127" s="38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43.5" customHeight="1">
      <c r="B128" s="38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43.5" customHeight="1">
      <c r="B129" s="38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43.5" customHeight="1">
      <c r="B130" s="38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43.5" customHeight="1">
      <c r="B131" s="38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43.5" customHeight="1">
      <c r="B132" s="38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43.5" customHeight="1">
      <c r="B133" s="38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43.5" customHeight="1">
      <c r="B134" s="38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43.5" customHeight="1">
      <c r="B135" s="38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43.5" customHeight="1">
      <c r="B136" s="38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43.5" customHeight="1">
      <c r="B137" s="38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43.5" customHeight="1">
      <c r="B138" s="38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43.5" customHeight="1">
      <c r="B139" s="38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43.5" customHeight="1">
      <c r="B140" s="38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43.5" customHeight="1">
      <c r="B141" s="38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43.5" customHeight="1">
      <c r="B142" s="38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43.5" customHeight="1">
      <c r="B143" s="38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43.5" customHeight="1">
      <c r="B144" s="38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43.5" customHeight="1">
      <c r="B145" s="38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43.5" customHeight="1">
      <c r="B146" s="38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43.5" customHeight="1">
      <c r="B147" s="38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43.5" customHeight="1">
      <c r="B148" s="38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43.5" customHeight="1">
      <c r="B149" s="38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43.5" customHeight="1">
      <c r="B150" s="38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43.5" customHeight="1">
      <c r="B151" s="38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43.5" customHeight="1">
      <c r="B152" s="38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43.5" customHeight="1">
      <c r="B153" s="38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43.5" customHeight="1">
      <c r="B154" s="38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43.5" customHeight="1">
      <c r="B155" s="38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43.5" customHeight="1">
      <c r="B156" s="38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43.5" customHeight="1">
      <c r="B157" s="38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43.5" customHeight="1">
      <c r="B158" s="38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43.5" customHeight="1">
      <c r="B159" s="38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43.5" customHeight="1">
      <c r="B160" s="38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43.5" customHeight="1">
      <c r="B161" s="38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43.5" customHeight="1">
      <c r="B162" s="38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43.5" customHeight="1">
      <c r="B163" s="38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43.5" customHeight="1">
      <c r="B164" s="38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43.5" customHeight="1">
      <c r="B165" s="38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43.5" customHeight="1">
      <c r="B166" s="38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43.5" customHeight="1">
      <c r="B167" s="38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43.5" customHeight="1">
      <c r="B168" s="38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43.5" customHeight="1">
      <c r="B169" s="38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43.5" customHeight="1">
      <c r="B170" s="38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43.5" customHeight="1">
      <c r="B171" s="38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43.5" customHeight="1">
      <c r="B172" s="38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43.5" customHeight="1">
      <c r="B173" s="38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43.5" customHeight="1">
      <c r="B174" s="38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43.5" customHeight="1">
      <c r="B175" s="38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43.5" customHeight="1">
      <c r="B176" s="38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43.5" customHeight="1">
      <c r="B177" s="38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43.5" customHeight="1">
      <c r="B178" s="38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43.5" customHeight="1">
      <c r="B179" s="38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43.5" customHeight="1">
      <c r="B180" s="38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43.5" customHeight="1">
      <c r="B181" s="38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43.5" customHeight="1">
      <c r="B182" s="38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43.5" customHeight="1">
      <c r="B183" s="38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43.5" customHeight="1">
      <c r="B184" s="38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43.5" customHeight="1">
      <c r="B185" s="38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43.5" customHeight="1">
      <c r="B186" s="38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43.5" customHeight="1">
      <c r="B187" s="38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43.5" customHeight="1">
      <c r="B188" s="38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43.5" customHeight="1">
      <c r="B189" s="38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43.5" customHeight="1">
      <c r="B190" s="38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43.5" customHeight="1">
      <c r="B191" s="38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43.5" customHeight="1">
      <c r="B192" s="38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43.5" customHeight="1">
      <c r="B193" s="38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43.5" customHeight="1">
      <c r="B194" s="38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43.5" customHeight="1">
      <c r="B195" s="38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43.5" customHeight="1">
      <c r="B196" s="38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43.5" customHeight="1">
      <c r="B197" s="38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43.5" customHeight="1">
      <c r="B198" s="38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43.5" customHeight="1">
      <c r="B199" s="38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43.5" customHeight="1">
      <c r="B200" s="38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43.5" customHeight="1">
      <c r="B201" s="38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43.5" customHeight="1">
      <c r="B202" s="38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43.5" customHeight="1">
      <c r="B203" s="38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43.5" customHeight="1">
      <c r="B204" s="38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43.5" customHeight="1">
      <c r="B205" s="38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43.5" customHeight="1">
      <c r="B206" s="38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43.5" customHeight="1">
      <c r="B207" s="38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43.5" customHeight="1">
      <c r="B208" s="38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43.5" customHeight="1">
      <c r="B209" s="38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43.5" customHeight="1">
      <c r="B210" s="38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43.5" customHeight="1">
      <c r="B211" s="38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43.5" customHeight="1">
      <c r="B212" s="38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43.5" customHeight="1">
      <c r="B213" s="38"/>
      <c r="F213" s="3"/>
      <c r="G213" s="3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43.5" customHeight="1">
      <c r="B214" s="38"/>
      <c r="F214" s="3"/>
      <c r="G214" s="3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43.5" customHeight="1">
      <c r="B215" s="38"/>
      <c r="F215" s="3"/>
      <c r="G215" s="3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43.5" customHeight="1">
      <c r="B216" s="38"/>
      <c r="F216" s="3"/>
      <c r="G216" s="3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43.5" customHeight="1">
      <c r="A217" s="1"/>
      <c r="B217" s="3"/>
      <c r="C217" s="40"/>
      <c r="D217" s="41"/>
      <c r="E217" s="42"/>
      <c r="F217" s="3"/>
      <c r="G217" s="3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43.5" customHeight="1">
      <c r="A218" s="1"/>
      <c r="B218" s="3"/>
      <c r="C218" s="40"/>
      <c r="D218" s="41"/>
      <c r="E218" s="42"/>
      <c r="F218" s="3"/>
      <c r="G218" s="3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43.5" customHeight="1">
      <c r="A219" s="1"/>
      <c r="B219" s="3"/>
      <c r="C219" s="40"/>
      <c r="D219" s="41"/>
      <c r="E219" s="42"/>
      <c r="F219" s="3"/>
      <c r="G219" s="3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43.5" customHeight="1">
      <c r="A220" s="1"/>
      <c r="B220" s="3"/>
      <c r="C220" s="40"/>
      <c r="D220" s="41"/>
      <c r="E220" s="42"/>
      <c r="F220" s="3"/>
      <c r="G220" s="3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A10:E10"/>
  </mergeCells>
  <printOptions horizontalCentered="1"/>
  <pageMargins bottom="0.1" footer="0.0" header="0.0" left="0.25" right="0.25" top="0.1"/>
  <pageSetup paperSize="9" orientation="portrait"/>
  <headerFooter>
    <oddFooter>&amp;L000000</oddFooter>
  </headerFooter>
  <colBreaks count="1" manualBreakCount="1">
    <brk id="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25.67"/>
    <col customWidth="1" min="3" max="3" width="49.33"/>
    <col customWidth="1" min="4" max="4" width="33.33"/>
    <col customWidth="1" min="5" max="5" width="25.33"/>
    <col customWidth="1" min="6" max="6" width="26.78"/>
    <col customWidth="1" min="7" max="7" width="21.11"/>
    <col customWidth="1" min="8" max="8" width="35.33"/>
    <col customWidth="1" min="9" max="9" width="26.78"/>
    <col customWidth="1" min="10" max="10" width="53.33"/>
    <col customWidth="1" min="11" max="26" width="10.78"/>
  </cols>
  <sheetData>
    <row r="1" ht="21.0" customHeight="1">
      <c r="C1" s="43"/>
      <c r="D1" s="43"/>
      <c r="E1" s="43"/>
      <c r="F1" s="44"/>
      <c r="G1" s="44"/>
      <c r="H1" s="45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21.0" customHeight="1">
      <c r="C2" s="43"/>
      <c r="D2" s="43"/>
      <c r="E2" s="43"/>
      <c r="F2" s="44"/>
      <c r="G2" s="44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21.0" customHeight="1">
      <c r="A3" s="46"/>
      <c r="B3" s="43"/>
      <c r="C3" s="43"/>
      <c r="D3" s="47"/>
      <c r="E3" s="47"/>
      <c r="F3" s="44"/>
      <c r="G3" s="44"/>
      <c r="H3" s="45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21.0" customHeight="1"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1.0" customHeight="1">
      <c r="J5" s="48" t="s">
        <v>11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21.0" customHeight="1"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21.0" customHeight="1"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21.0" customHeight="1">
      <c r="A8" s="46"/>
      <c r="B8" s="46"/>
      <c r="C8" s="46"/>
      <c r="D8" s="46"/>
      <c r="E8" s="46"/>
      <c r="F8" s="46"/>
      <c r="G8" s="46"/>
      <c r="H8" s="45"/>
      <c r="I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21.0" customHeight="1">
      <c r="A9" s="45"/>
      <c r="B9" s="45"/>
      <c r="C9" s="45"/>
      <c r="D9" s="45"/>
      <c r="E9" s="45"/>
      <c r="F9" s="45"/>
      <c r="G9" s="45"/>
      <c r="H9" s="45"/>
      <c r="I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21.0" customHeight="1">
      <c r="A10" s="46"/>
      <c r="B10" s="46"/>
      <c r="C10" s="46"/>
      <c r="D10" s="46"/>
      <c r="E10" s="46"/>
      <c r="F10" s="46"/>
      <c r="G10" s="46"/>
      <c r="H10" s="45"/>
      <c r="I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21.0" customHeight="1">
      <c r="A11" s="46"/>
      <c r="B11" s="46"/>
      <c r="C11" s="46"/>
      <c r="D11" s="46"/>
      <c r="E11" s="46"/>
      <c r="F11" s="46"/>
      <c r="G11" s="46"/>
      <c r="H11" s="45"/>
      <c r="I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21.0" customHeight="1">
      <c r="A12" s="46"/>
      <c r="B12" s="46"/>
      <c r="C12" s="46"/>
      <c r="D12" s="46"/>
      <c r="E12" s="46"/>
      <c r="F12" s="46"/>
      <c r="G12" s="46"/>
      <c r="H12" s="45"/>
      <c r="I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21.0" customHeight="1">
      <c r="A13" s="46"/>
      <c r="B13" s="46"/>
      <c r="C13" s="46"/>
      <c r="D13" s="46"/>
      <c r="E13" s="46"/>
      <c r="F13" s="46"/>
      <c r="G13" s="46"/>
      <c r="H13" s="45"/>
      <c r="I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21.0" customHeight="1">
      <c r="A14" s="46"/>
      <c r="B14" s="46"/>
      <c r="C14" s="46"/>
      <c r="D14" s="46"/>
      <c r="E14" s="46"/>
      <c r="F14" s="46"/>
      <c r="G14" s="46"/>
      <c r="H14" s="45"/>
      <c r="I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21.0" customHeight="1">
      <c r="A15" s="46"/>
      <c r="B15" s="46"/>
      <c r="C15" s="46"/>
      <c r="D15" s="46"/>
      <c r="E15" s="46"/>
      <c r="F15" s="46"/>
      <c r="G15" s="46"/>
      <c r="H15" s="45"/>
      <c r="I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21.0" customHeight="1">
      <c r="A16" s="46"/>
      <c r="B16" s="46"/>
      <c r="C16" s="46"/>
      <c r="D16" s="46"/>
      <c r="E16" s="46"/>
      <c r="F16" s="46"/>
      <c r="G16" s="46"/>
      <c r="H16" s="45"/>
      <c r="I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21.0" customHeight="1">
      <c r="A17" s="46"/>
      <c r="B17" s="46"/>
      <c r="C17" s="46"/>
      <c r="D17" s="46"/>
      <c r="E17" s="46"/>
      <c r="F17" s="46"/>
      <c r="G17" s="46"/>
      <c r="H17" s="45"/>
      <c r="I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21.0" customHeight="1">
      <c r="A18" s="46"/>
      <c r="B18" s="46"/>
      <c r="C18" s="46"/>
      <c r="D18" s="46"/>
      <c r="E18" s="46"/>
      <c r="F18" s="46"/>
      <c r="G18" s="46"/>
      <c r="H18" s="45"/>
      <c r="I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21.0" customHeight="1">
      <c r="A19" s="46"/>
      <c r="B19" s="46"/>
      <c r="C19" s="46"/>
      <c r="D19" s="46"/>
      <c r="E19" s="46"/>
      <c r="F19" s="46"/>
      <c r="G19" s="46"/>
      <c r="H19" s="45"/>
      <c r="I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21.0" customHeight="1">
      <c r="A20" s="46"/>
      <c r="B20" s="46"/>
      <c r="C20" s="46"/>
      <c r="D20" s="46"/>
      <c r="E20" s="46"/>
      <c r="F20" s="46"/>
      <c r="G20" s="46"/>
      <c r="H20" s="45"/>
      <c r="I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21.0" customHeight="1">
      <c r="A21" s="46"/>
      <c r="B21" s="46"/>
      <c r="C21" s="46"/>
      <c r="D21" s="46"/>
      <c r="E21" s="46"/>
      <c r="F21" s="46"/>
      <c r="G21" s="46"/>
      <c r="H21" s="45"/>
      <c r="I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21.0" customHeight="1">
      <c r="A22" s="46"/>
      <c r="B22" s="46"/>
      <c r="C22" s="46"/>
      <c r="D22" s="46"/>
      <c r="E22" s="46"/>
      <c r="F22" s="46"/>
      <c r="G22" s="46"/>
      <c r="H22" s="45"/>
      <c r="I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21.0" customHeight="1">
      <c r="A23" s="46"/>
      <c r="B23" s="46"/>
      <c r="C23" s="46"/>
      <c r="D23" s="46"/>
      <c r="E23" s="46"/>
      <c r="F23" s="46"/>
      <c r="G23" s="46"/>
      <c r="H23" s="45"/>
      <c r="I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21.0" customHeight="1">
      <c r="A24" s="46"/>
      <c r="B24" s="46"/>
      <c r="C24" s="46"/>
      <c r="D24" s="46"/>
      <c r="E24" s="46"/>
      <c r="F24" s="46"/>
      <c r="G24" s="46"/>
      <c r="H24" s="45"/>
      <c r="I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21.0" customHeight="1">
      <c r="A25" s="46"/>
      <c r="B25" s="46"/>
      <c r="C25" s="46"/>
      <c r="D25" s="46"/>
      <c r="E25" s="46"/>
      <c r="F25" s="46"/>
      <c r="G25" s="46"/>
      <c r="H25" s="45"/>
      <c r="I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21.0" customHeight="1">
      <c r="A26" s="46"/>
      <c r="B26" s="46"/>
      <c r="C26" s="46"/>
      <c r="D26" s="46"/>
      <c r="E26" s="46"/>
      <c r="F26" s="46"/>
      <c r="G26" s="46"/>
      <c r="H26" s="45"/>
      <c r="I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21.0" customHeight="1">
      <c r="A27" s="46"/>
      <c r="B27" s="46"/>
      <c r="C27" s="46"/>
      <c r="D27" s="46"/>
      <c r="E27" s="46"/>
      <c r="F27" s="46"/>
      <c r="G27" s="46"/>
      <c r="H27" s="45"/>
      <c r="I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21.0" customHeight="1">
      <c r="A28" s="46"/>
      <c r="B28" s="46"/>
      <c r="C28" s="46"/>
      <c r="D28" s="46"/>
      <c r="E28" s="46"/>
      <c r="F28" s="46"/>
      <c r="G28" s="46"/>
      <c r="H28" s="45"/>
      <c r="I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21.0" customHeight="1">
      <c r="A29" s="46"/>
      <c r="B29" s="46"/>
      <c r="C29" s="46"/>
      <c r="D29" s="46"/>
      <c r="E29" s="46"/>
      <c r="F29" s="46"/>
      <c r="G29" s="46"/>
      <c r="H29" s="45"/>
      <c r="I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21.0" customHeight="1">
      <c r="A30" s="46"/>
      <c r="B30" s="46"/>
      <c r="C30" s="46"/>
      <c r="D30" s="46"/>
      <c r="E30" s="46"/>
      <c r="F30" s="46"/>
      <c r="G30" s="46"/>
      <c r="H30" s="45"/>
      <c r="I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21.0" customHeight="1">
      <c r="A31" s="46"/>
      <c r="B31" s="46"/>
      <c r="C31" s="46"/>
      <c r="D31" s="46"/>
      <c r="E31" s="46"/>
      <c r="F31" s="46"/>
      <c r="G31" s="46"/>
      <c r="H31" s="45"/>
      <c r="I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21.0" customHeight="1">
      <c r="A32" s="46"/>
      <c r="B32" s="46"/>
      <c r="C32" s="46"/>
      <c r="D32" s="46"/>
      <c r="E32" s="46"/>
      <c r="F32" s="46"/>
      <c r="G32" s="46"/>
      <c r="H32" s="45"/>
      <c r="I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21.0" customHeight="1">
      <c r="A33" s="46"/>
      <c r="B33" s="46"/>
      <c r="C33" s="46"/>
      <c r="D33" s="46"/>
      <c r="E33" s="46"/>
      <c r="F33" s="46"/>
      <c r="G33" s="46"/>
      <c r="H33" s="45"/>
      <c r="I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21.0" customHeight="1">
      <c r="A34" s="46"/>
      <c r="B34" s="46"/>
      <c r="C34" s="46"/>
      <c r="D34" s="46"/>
      <c r="E34" s="46"/>
      <c r="F34" s="46"/>
      <c r="G34" s="46"/>
      <c r="H34" s="45"/>
      <c r="I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21.0" customHeight="1">
      <c r="A35" s="46"/>
      <c r="B35" s="46"/>
      <c r="C35" s="46"/>
      <c r="D35" s="46"/>
      <c r="E35" s="46"/>
      <c r="F35" s="46"/>
      <c r="G35" s="46"/>
      <c r="H35" s="45"/>
      <c r="I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21.0" customHeight="1">
      <c r="A36" s="46"/>
      <c r="B36" s="46"/>
      <c r="C36" s="46"/>
      <c r="D36" s="46"/>
      <c r="E36" s="46"/>
      <c r="F36" s="46"/>
      <c r="G36" s="46"/>
      <c r="H36" s="45"/>
      <c r="I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21.0" customHeight="1">
      <c r="A37" s="46"/>
      <c r="B37" s="46"/>
      <c r="C37" s="46"/>
      <c r="D37" s="46"/>
      <c r="E37" s="46"/>
      <c r="F37" s="46"/>
      <c r="G37" s="46"/>
      <c r="H37" s="45"/>
      <c r="I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21.0" customHeight="1">
      <c r="A38" s="45"/>
      <c r="B38" s="45"/>
      <c r="C38" s="45"/>
      <c r="D38" s="45"/>
      <c r="E38" s="45"/>
      <c r="F38" s="45"/>
      <c r="G38" s="45"/>
      <c r="H38" s="45"/>
      <c r="I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21.0" customHeight="1">
      <c r="A39" s="46"/>
      <c r="B39" s="46"/>
      <c r="C39" s="46"/>
      <c r="D39" s="46"/>
      <c r="E39" s="46"/>
      <c r="F39" s="46"/>
      <c r="G39" s="46"/>
      <c r="H39" s="45"/>
      <c r="I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21.0" customHeight="1">
      <c r="A40" s="46"/>
      <c r="B40" s="46"/>
      <c r="C40" s="46"/>
      <c r="D40" s="46"/>
      <c r="E40" s="46"/>
      <c r="F40" s="46"/>
      <c r="G40" s="46"/>
      <c r="H40" s="45"/>
      <c r="I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21.0" customHeight="1">
      <c r="A41" s="46"/>
      <c r="B41" s="46"/>
      <c r="C41" s="46"/>
      <c r="D41" s="46"/>
      <c r="E41" s="46"/>
      <c r="F41" s="46"/>
      <c r="G41" s="46"/>
      <c r="H41" s="45"/>
      <c r="I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21.0" customHeight="1">
      <c r="A42" s="46"/>
      <c r="B42" s="46"/>
      <c r="C42" s="46"/>
      <c r="D42" s="46"/>
      <c r="E42" s="46"/>
      <c r="F42" s="46"/>
      <c r="G42" s="46"/>
      <c r="H42" s="45"/>
      <c r="I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21.0" customHeight="1">
      <c r="A43" s="46"/>
      <c r="B43" s="46"/>
      <c r="C43" s="46"/>
      <c r="D43" s="46"/>
      <c r="E43" s="46"/>
      <c r="F43" s="46"/>
      <c r="G43" s="46"/>
      <c r="H43" s="45"/>
      <c r="I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21.0" customHeight="1">
      <c r="A44" s="46"/>
      <c r="B44" s="46"/>
      <c r="C44" s="46"/>
      <c r="D44" s="46"/>
      <c r="E44" s="46"/>
      <c r="F44" s="46"/>
      <c r="G44" s="46"/>
      <c r="H44" s="45"/>
      <c r="I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21.0" customHeight="1">
      <c r="A45" s="46"/>
      <c r="B45" s="46"/>
      <c r="C45" s="46"/>
      <c r="D45" s="46"/>
      <c r="E45" s="46"/>
      <c r="F45" s="46"/>
      <c r="G45" s="46"/>
      <c r="H45" s="45"/>
      <c r="I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21.0" customHeight="1">
      <c r="A46" s="46"/>
      <c r="B46" s="46"/>
      <c r="C46" s="46"/>
      <c r="D46" s="46"/>
      <c r="E46" s="46"/>
      <c r="F46" s="46"/>
      <c r="G46" s="46"/>
      <c r="H46" s="45"/>
      <c r="I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21.0" customHeight="1">
      <c r="A47" s="46"/>
      <c r="B47" s="46"/>
      <c r="C47" s="46"/>
      <c r="D47" s="46"/>
      <c r="E47" s="46"/>
      <c r="F47" s="46"/>
      <c r="G47" s="46"/>
      <c r="H47" s="45"/>
      <c r="I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21.0" customHeight="1">
      <c r="A48" s="45"/>
      <c r="B48" s="45"/>
      <c r="C48" s="45"/>
      <c r="D48" s="45"/>
      <c r="E48" s="45"/>
      <c r="F48" s="45"/>
      <c r="G48" s="45"/>
      <c r="H48" s="45"/>
      <c r="I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21.0" customHeight="1">
      <c r="A49" s="45"/>
      <c r="B49" s="45"/>
      <c r="C49" s="45"/>
      <c r="D49" s="45"/>
      <c r="E49" s="45"/>
      <c r="F49" s="45"/>
      <c r="G49" s="45"/>
      <c r="H49" s="45"/>
      <c r="I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21.0" customHeight="1"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21.0" customHeight="1"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21.0" customHeight="1"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21.0" customHeight="1"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21.0" customHeight="1"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21.0" customHeight="1"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21.0" customHeight="1"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21.0" customHeight="1"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21.0" customHeight="1"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21.0" customHeight="1"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21.0" customHeight="1"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21.0" customHeight="1"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21.0" customHeight="1"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21.0" customHeight="1"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21.0" customHeight="1"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21.0" customHeight="1"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21.0" customHeight="1"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21.0" customHeight="1"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21.0" customHeight="1"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21.0" customHeight="1"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21.0" customHeight="1"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21.0" customHeight="1"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21.0" customHeight="1"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21.0" customHeight="1"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21.0" customHeight="1"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21.0" customHeight="1"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21.0" customHeight="1"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21.0" customHeight="1"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21.0" customHeight="1"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21.0" customHeight="1"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21.0" customHeight="1"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21.0" customHeight="1"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21.0" customHeight="1"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21.0" customHeight="1"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21.0" customHeight="1"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21.0" customHeight="1"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21.0" customHeight="1"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21.0" customHeight="1"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21.0" customHeight="1"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21.0" customHeight="1"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21.0" customHeight="1"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21.0" customHeight="1"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21.0" customHeight="1"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21.0" customHeight="1"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21.0" customHeight="1"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21.0" customHeight="1"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21.0" customHeight="1"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21.0" customHeight="1"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21.0" customHeight="1"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21.0" customHeight="1"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21.0" customHeight="1"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21.0" customHeight="1"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21.0" customHeight="1"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21.0" customHeight="1"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21.0" customHeight="1"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21.0" customHeight="1"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21.0" customHeight="1"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21.0" customHeight="1"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21.0" customHeight="1"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21.0" customHeight="1"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21.0" customHeight="1"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21.0" customHeight="1"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21.0" customHeight="1"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21.0" customHeight="1"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21.0" customHeight="1"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21.0" customHeight="1"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21.0" customHeight="1"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21.0" customHeight="1"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21.0" customHeight="1"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21.0" customHeight="1"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21.0" customHeight="1"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21.0" customHeight="1"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21.0" customHeight="1"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21.0" customHeight="1"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21.0" customHeight="1"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21.0" customHeight="1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21.0" customHeight="1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21.0" customHeight="1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21.0" customHeight="1"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21.0" customHeight="1"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21.0" customHeight="1"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21.0" customHeight="1"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21.0" customHeight="1"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21.0" customHeight="1"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21.0" customHeight="1"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21.0" customHeight="1"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21.0" customHeight="1"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21.0" customHeight="1"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21.0" customHeight="1"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21.0" customHeight="1"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21.0" customHeight="1"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21.0" customHeight="1"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21.0" customHeight="1"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21.0" customHeight="1"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21.0" customHeight="1"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21.0" customHeight="1"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21.0" customHeight="1"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21.0" customHeight="1"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21.0" customHeight="1"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21.0" customHeight="1"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21.0" customHeight="1"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21.0" customHeight="1"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21.0" customHeight="1"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21.0" customHeight="1"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21.0" customHeight="1"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21.0" customHeight="1"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21.0" customHeight="1"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21.0" customHeight="1"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21.0" customHeight="1"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21.0" customHeight="1"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21.0" customHeight="1"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21.0" customHeight="1"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21.0" customHeight="1"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21.0" customHeight="1"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21.0" customHeight="1"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21.0" customHeight="1"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21.0" customHeight="1"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21.0" customHeight="1"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21.0" customHeight="1"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21.0" customHeight="1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21.0" customHeight="1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21.0" customHeight="1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21.0" customHeight="1"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21.0" customHeight="1"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21.0" customHeight="1"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21.0" customHeight="1"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21.0" customHeight="1"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21.0" customHeight="1"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21.0" customHeight="1"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21.0" customHeight="1"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21.0" customHeight="1"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21.0" customHeight="1"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21.0" customHeight="1"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21.0" customHeight="1"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21.0" customHeight="1"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21.0" customHeight="1"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21.0" customHeight="1"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21.0" customHeight="1"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21.0" customHeight="1"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21.0" customHeight="1"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21.0" customHeight="1"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21.0" customHeight="1"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21.0" customHeight="1"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21.0" customHeight="1"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21.0" customHeight="1"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21.0" customHeight="1"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21.0" customHeight="1"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21.0" customHeight="1"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21.0" customHeight="1"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21.0" customHeight="1"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21.0" customHeight="1"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21.0" customHeight="1"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21.0" customHeight="1"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21.0" customHeight="1"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21.0" customHeight="1"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21.0" customHeight="1"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21.0" customHeight="1"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21.0" customHeight="1"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21.0" customHeight="1"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21.0" customHeight="1"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21.0" customHeight="1"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21.0" customHeight="1"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21.0" customHeight="1"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21.0" customHeight="1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21.0" customHeight="1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21.0" customHeight="1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21.0" customHeight="1"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21.0" customHeight="1"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21.0" customHeight="1"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21.0" customHeight="1"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21.0" customHeight="1"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1.22" defaultRowHeight="15.0" outlineLevelCol="1"/>
  <cols>
    <col customWidth="1" min="1" max="1" width="6.78"/>
    <col customWidth="1" min="2" max="2" width="16.78"/>
    <col customWidth="1" min="3" max="3" width="15.67"/>
    <col customWidth="1" min="4" max="4" width="14.33" outlineLevel="1"/>
    <col customWidth="1" min="5" max="5" width="41.0"/>
    <col customWidth="1" min="6" max="6" width="34.44" outlineLevel="1"/>
    <col customWidth="1" min="7" max="7" width="8.78" outlineLevel="1"/>
    <col customWidth="1" min="8" max="8" width="17.33"/>
    <col customWidth="1" min="9" max="9" width="35.67"/>
    <col customWidth="1" min="10" max="10" width="35.11" outlineLevel="1"/>
    <col customWidth="1" min="11" max="11" width="11.0" outlineLevel="1"/>
    <col customWidth="1" min="12" max="12" width="14.11" outlineLevel="1"/>
    <col customWidth="1" min="13" max="13" width="17.0" outlineLevel="1"/>
    <col customWidth="1" min="14" max="15" width="9.78"/>
    <col customWidth="1" min="16" max="16" width="13.11"/>
    <col customWidth="1" min="17" max="17" width="12.78"/>
    <col customWidth="1" min="18" max="18" width="33.33"/>
    <col customWidth="1" min="19" max="19" width="63.11"/>
    <col customWidth="1" min="20" max="26" width="25.67"/>
  </cols>
  <sheetData>
    <row r="1" ht="15.75" customHeight="1">
      <c r="A1" s="49" t="s">
        <v>12</v>
      </c>
      <c r="B1" s="49" t="s">
        <v>13</v>
      </c>
      <c r="C1" s="49" t="s">
        <v>1</v>
      </c>
      <c r="D1" s="50" t="s">
        <v>14</v>
      </c>
      <c r="E1" s="51" t="s">
        <v>7</v>
      </c>
      <c r="F1" s="52" t="s">
        <v>15</v>
      </c>
      <c r="G1" s="53" t="s">
        <v>16</v>
      </c>
      <c r="H1" s="51" t="s">
        <v>17</v>
      </c>
      <c r="I1" s="51" t="s">
        <v>8</v>
      </c>
      <c r="J1" s="52" t="s">
        <v>18</v>
      </c>
      <c r="K1" s="52" t="s">
        <v>19</v>
      </c>
      <c r="L1" s="52" t="s">
        <v>9</v>
      </c>
      <c r="M1" s="52" t="s">
        <v>20</v>
      </c>
      <c r="N1" s="54" t="s">
        <v>3</v>
      </c>
      <c r="O1" s="54" t="s">
        <v>4</v>
      </c>
      <c r="P1" s="55" t="s">
        <v>21</v>
      </c>
      <c r="Q1" s="54" t="s">
        <v>22</v>
      </c>
      <c r="R1" s="54" t="s">
        <v>23</v>
      </c>
      <c r="S1" s="56" t="s">
        <v>2</v>
      </c>
      <c r="T1" s="20"/>
      <c r="U1" s="20"/>
      <c r="V1" s="20"/>
      <c r="W1" s="20"/>
      <c r="X1" s="20"/>
      <c r="Y1" s="20"/>
      <c r="Z1" s="20"/>
    </row>
    <row r="2" ht="36.0" customHeight="1">
      <c r="A2" s="57" t="s">
        <v>24</v>
      </c>
      <c r="B2" s="58">
        <v>2022.0</v>
      </c>
      <c r="C2" s="57">
        <v>44837.0</v>
      </c>
      <c r="D2" s="59" t="str">
        <f t="shared" ref="D2:D21" si="1">TEXT(C2,"ddd")</f>
        <v>จ.</v>
      </c>
      <c r="E2" s="60" t="s">
        <v>25</v>
      </c>
      <c r="F2" s="61" t="str">
        <f>IFERROR(VLOOKUP(E2,'Job no.'!$A$2:$E$4,3,4),"")</f>
        <v>Co-delivery 2nd Tier 2021 ขอบเขตงานที่ 3 Outsource for Monetize Platforms และงานที่เกี่ยวข้อง</v>
      </c>
      <c r="G2" s="62" t="str">
        <f>IFERROR(VLOOKUP(E2,'Job no.'!$A$2:$E$3,5,5),"")</f>
        <v>KTB</v>
      </c>
      <c r="H2" s="60"/>
      <c r="I2" s="60" t="s">
        <v>26</v>
      </c>
      <c r="J2" s="61" t="str">
        <f>IFERROR(VLOOKUP(I2,Member!$A$1:$D$110,4,0),"")</f>
        <v>nopparat.suwanbamrung@priorsolution.co.th</v>
      </c>
      <c r="K2" s="63" t="str">
        <f>IFERROR(VLOOKUP(I2,Member!$A$1:$E$99,5,0),"")</f>
        <v>Prior</v>
      </c>
      <c r="L2" s="63" t="str">
        <f>IFERROR(VLOOKUP(I2,Member!$A$1:$E$99,2,0),"")</f>
        <v>Developer FE/BE (Back end)</v>
      </c>
      <c r="M2" s="63">
        <f>IFERROR(VLOOKUP(I2,Member!$A$1:$E$99,3,0),"")</f>
        <v>44805</v>
      </c>
      <c r="N2" s="64">
        <v>0.375</v>
      </c>
      <c r="O2" s="64">
        <v>0.75</v>
      </c>
      <c r="P2" s="65">
        <v>1.0</v>
      </c>
      <c r="Q2" s="58" t="s">
        <v>27</v>
      </c>
      <c r="R2" s="66" t="str">
        <f>IFERROR(VLOOKUP(Q2,'Activity Code'!$B$2:$C$19,2,0),"")</f>
        <v> Develop app/program/innovation/model</v>
      </c>
      <c r="S2" s="67" t="s">
        <v>28</v>
      </c>
      <c r="T2" s="20"/>
      <c r="U2" s="20"/>
      <c r="V2" s="20"/>
      <c r="W2" s="20"/>
      <c r="X2" s="20"/>
      <c r="Y2" s="20"/>
      <c r="Z2" s="20"/>
    </row>
    <row r="3" ht="36.0" customHeight="1">
      <c r="A3" s="57" t="s">
        <v>24</v>
      </c>
      <c r="B3" s="58">
        <v>2022.0</v>
      </c>
      <c r="C3" s="57">
        <v>44838.0</v>
      </c>
      <c r="D3" s="59" t="str">
        <f t="shared" si="1"/>
        <v>อ.</v>
      </c>
      <c r="E3" s="60" t="s">
        <v>25</v>
      </c>
      <c r="F3" s="61" t="str">
        <f>IFERROR(VLOOKUP(E3,'Job no.'!$A$2:$E$4,3,4),"")</f>
        <v>Co-delivery 2nd Tier 2021 ขอบเขตงานที่ 3 Outsource for Monetize Platforms และงานที่เกี่ยวข้อง</v>
      </c>
      <c r="G3" s="62" t="str">
        <f>IFERROR(VLOOKUP(E3,'Job no.'!$A$2:$E$3,5,5),"")</f>
        <v>KTB</v>
      </c>
      <c r="H3" s="60"/>
      <c r="I3" s="60" t="s">
        <v>26</v>
      </c>
      <c r="J3" s="61" t="str">
        <f>IFERROR(VLOOKUP(I3,Member!$A$1:$D$110,4,0),"")</f>
        <v>nopparat.suwanbamrung@priorsolution.co.th</v>
      </c>
      <c r="K3" s="63" t="str">
        <f>IFERROR(VLOOKUP(I3,Member!$A$1:$E$99,5,0),"")</f>
        <v>Prior</v>
      </c>
      <c r="L3" s="63" t="str">
        <f>IFERROR(VLOOKUP(I3,Member!$A$1:$E$99,2,0),"")</f>
        <v>Developer FE/BE (Back end)</v>
      </c>
      <c r="M3" s="63">
        <f>IFERROR(VLOOKUP(I3,Member!$A$1:$E$99,3,0),"")</f>
        <v>44805</v>
      </c>
      <c r="N3" s="64">
        <v>0.375</v>
      </c>
      <c r="O3" s="64">
        <v>0.75</v>
      </c>
      <c r="P3" s="65">
        <v>1.0</v>
      </c>
      <c r="Q3" s="58" t="s">
        <v>27</v>
      </c>
      <c r="R3" s="66" t="str">
        <f>IFERROR(VLOOKUP(Q3,'Activity Code'!$B$2:$C$19,2,0),"")</f>
        <v> Develop app/program/innovation/model</v>
      </c>
      <c r="S3" s="67" t="s">
        <v>28</v>
      </c>
      <c r="T3" s="20"/>
      <c r="U3" s="20"/>
      <c r="V3" s="20"/>
      <c r="W3" s="20"/>
      <c r="X3" s="20"/>
      <c r="Y3" s="20"/>
      <c r="Z3" s="20"/>
    </row>
    <row r="4" ht="36.0" customHeight="1">
      <c r="A4" s="57" t="s">
        <v>24</v>
      </c>
      <c r="B4" s="58">
        <v>2022.0</v>
      </c>
      <c r="C4" s="57">
        <v>44839.0</v>
      </c>
      <c r="D4" s="59" t="str">
        <f t="shared" si="1"/>
        <v>พ.</v>
      </c>
      <c r="E4" s="60" t="s">
        <v>25</v>
      </c>
      <c r="F4" s="61" t="str">
        <f>IFERROR(VLOOKUP(E4,'Job no.'!$A$2:$E$4,3,4),"")</f>
        <v>Co-delivery 2nd Tier 2021 ขอบเขตงานที่ 3 Outsource for Monetize Platforms และงานที่เกี่ยวข้อง</v>
      </c>
      <c r="G4" s="62" t="str">
        <f>IFERROR(VLOOKUP(E4,'Job no.'!$A$2:$E$3,5,5),"")</f>
        <v>KTB</v>
      </c>
      <c r="H4" s="60"/>
      <c r="I4" s="60" t="s">
        <v>26</v>
      </c>
      <c r="J4" s="61" t="str">
        <f>IFERROR(VLOOKUP(I4,Member!$A$1:$D$110,4,0),"")</f>
        <v>nopparat.suwanbamrung@priorsolution.co.th</v>
      </c>
      <c r="K4" s="63" t="str">
        <f>IFERROR(VLOOKUP(I4,Member!$A$1:$E$99,5,0),"")</f>
        <v>Prior</v>
      </c>
      <c r="L4" s="63" t="str">
        <f>IFERROR(VLOOKUP(I4,Member!$A$1:$E$99,2,0),"")</f>
        <v>Developer FE/BE (Back end)</v>
      </c>
      <c r="M4" s="63">
        <f>IFERROR(VLOOKUP(I4,Member!$A$1:$E$99,3,0),"")</f>
        <v>44805</v>
      </c>
      <c r="N4" s="64">
        <v>0.375</v>
      </c>
      <c r="O4" s="64">
        <v>0.75</v>
      </c>
      <c r="P4" s="65">
        <v>1.0</v>
      </c>
      <c r="Q4" s="58" t="s">
        <v>27</v>
      </c>
      <c r="R4" s="66" t="str">
        <f>IFERROR(VLOOKUP(Q4,'Activity Code'!$B$2:$C$19,2,0),"")</f>
        <v> Develop app/program/innovation/model</v>
      </c>
      <c r="S4" s="67" t="s">
        <v>29</v>
      </c>
      <c r="T4" s="20"/>
      <c r="U4" s="20"/>
      <c r="V4" s="20"/>
      <c r="W4" s="20"/>
      <c r="X4" s="20"/>
      <c r="Y4" s="20"/>
      <c r="Z4" s="20"/>
    </row>
    <row r="5" ht="36.0" customHeight="1">
      <c r="A5" s="57" t="s">
        <v>24</v>
      </c>
      <c r="B5" s="58">
        <v>2022.0</v>
      </c>
      <c r="C5" s="57">
        <v>44840.0</v>
      </c>
      <c r="D5" s="59" t="str">
        <f t="shared" si="1"/>
        <v>พฤ.</v>
      </c>
      <c r="E5" s="60" t="s">
        <v>25</v>
      </c>
      <c r="F5" s="61" t="str">
        <f>IFERROR(VLOOKUP(E5,'Job no.'!$A$2:$E$4,3,4),"")</f>
        <v>Co-delivery 2nd Tier 2021 ขอบเขตงานที่ 3 Outsource for Monetize Platforms และงานที่เกี่ยวข้อง</v>
      </c>
      <c r="G5" s="62" t="str">
        <f>IFERROR(VLOOKUP(E5,'Job no.'!$A$2:$E$3,5,5),"")</f>
        <v>KTB</v>
      </c>
      <c r="H5" s="60"/>
      <c r="I5" s="60" t="s">
        <v>26</v>
      </c>
      <c r="J5" s="61" t="str">
        <f>IFERROR(VLOOKUP(I5,Member!$A$1:$D$110,4,0),"")</f>
        <v>nopparat.suwanbamrung@priorsolution.co.th</v>
      </c>
      <c r="K5" s="63" t="str">
        <f>IFERROR(VLOOKUP(I5,Member!$A$1:$E$99,5,0),"")</f>
        <v>Prior</v>
      </c>
      <c r="L5" s="63" t="str">
        <f>IFERROR(VLOOKUP(I5,Member!$A$1:$E$99,2,0),"")</f>
        <v>Developer FE/BE (Back end)</v>
      </c>
      <c r="M5" s="63">
        <f>IFERROR(VLOOKUP(I5,Member!$A$1:$E$99,3,0),"")</f>
        <v>44805</v>
      </c>
      <c r="N5" s="64">
        <v>0.375</v>
      </c>
      <c r="O5" s="64">
        <v>0.75</v>
      </c>
      <c r="P5" s="65">
        <v>1.0</v>
      </c>
      <c r="Q5" s="58" t="s">
        <v>27</v>
      </c>
      <c r="R5" s="66" t="str">
        <f>IFERROR(VLOOKUP(Q5,'Activity Code'!$B$2:$C$19,2,0),"")</f>
        <v> Develop app/program/innovation/model</v>
      </c>
      <c r="S5" s="67" t="s">
        <v>29</v>
      </c>
      <c r="T5" s="20"/>
      <c r="U5" s="20"/>
      <c r="V5" s="20"/>
      <c r="W5" s="20"/>
      <c r="X5" s="20"/>
      <c r="Y5" s="20"/>
      <c r="Z5" s="20"/>
    </row>
    <row r="6" ht="36.0" customHeight="1">
      <c r="A6" s="57" t="s">
        <v>24</v>
      </c>
      <c r="B6" s="58">
        <v>2022.0</v>
      </c>
      <c r="C6" s="57">
        <v>44841.0</v>
      </c>
      <c r="D6" s="59" t="str">
        <f t="shared" si="1"/>
        <v>ศ.</v>
      </c>
      <c r="E6" s="60" t="s">
        <v>25</v>
      </c>
      <c r="F6" s="61" t="str">
        <f>IFERROR(VLOOKUP(E6,'Job no.'!$A$2:$E$4,3,4),"")</f>
        <v>Co-delivery 2nd Tier 2021 ขอบเขตงานที่ 3 Outsource for Monetize Platforms และงานที่เกี่ยวข้อง</v>
      </c>
      <c r="G6" s="62" t="str">
        <f>IFERROR(VLOOKUP(E6,'Job no.'!$A$2:$E$3,5,5),"")</f>
        <v>KTB</v>
      </c>
      <c r="H6" s="60"/>
      <c r="I6" s="60" t="s">
        <v>26</v>
      </c>
      <c r="J6" s="61" t="str">
        <f>IFERROR(VLOOKUP(I6,Member!$A$1:$D$110,4,0),"")</f>
        <v>nopparat.suwanbamrung@priorsolution.co.th</v>
      </c>
      <c r="K6" s="63" t="str">
        <f>IFERROR(VLOOKUP(I6,Member!$A$1:$E$99,5,0),"")</f>
        <v>Prior</v>
      </c>
      <c r="L6" s="63" t="str">
        <f>IFERROR(VLOOKUP(I6,Member!$A$1:$E$99,2,0),"")</f>
        <v>Developer FE/BE (Back end)</v>
      </c>
      <c r="M6" s="63">
        <f>IFERROR(VLOOKUP(I6,Member!$A$1:$E$99,3,0),"")</f>
        <v>44805</v>
      </c>
      <c r="N6" s="64">
        <v>0.375</v>
      </c>
      <c r="O6" s="64">
        <v>0.75</v>
      </c>
      <c r="P6" s="65">
        <v>1.0</v>
      </c>
      <c r="Q6" s="58" t="s">
        <v>27</v>
      </c>
      <c r="R6" s="66" t="str">
        <f>IFERROR(VLOOKUP(Q6,'Activity Code'!$B$2:$C$19,2,0),"")</f>
        <v> Develop app/program/innovation/model</v>
      </c>
      <c r="S6" s="67" t="s">
        <v>30</v>
      </c>
      <c r="T6" s="20"/>
      <c r="U6" s="20"/>
      <c r="V6" s="20"/>
      <c r="W6" s="20"/>
      <c r="X6" s="20"/>
      <c r="Y6" s="20"/>
      <c r="Z6" s="20"/>
    </row>
    <row r="7" ht="36.0" customHeight="1">
      <c r="A7" s="57" t="s">
        <v>24</v>
      </c>
      <c r="B7" s="58">
        <v>2022.0</v>
      </c>
      <c r="C7" s="57">
        <v>44844.0</v>
      </c>
      <c r="D7" s="59" t="str">
        <f t="shared" si="1"/>
        <v>จ.</v>
      </c>
      <c r="E7" s="60" t="s">
        <v>25</v>
      </c>
      <c r="F7" s="61" t="str">
        <f>IFERROR(VLOOKUP(E7,'Job no.'!$A$2:$E$4,3,4),"")</f>
        <v>Co-delivery 2nd Tier 2021 ขอบเขตงานที่ 3 Outsource for Monetize Platforms และงานที่เกี่ยวข้อง</v>
      </c>
      <c r="G7" s="62" t="str">
        <f>IFERROR(VLOOKUP(E7,'Job no.'!$A$2:$E$3,5,5),"")</f>
        <v>KTB</v>
      </c>
      <c r="H7" s="60"/>
      <c r="I7" s="60" t="s">
        <v>26</v>
      </c>
      <c r="J7" s="61" t="str">
        <f>IFERROR(VLOOKUP(I7,Member!$A$1:$D$110,4,0),"")</f>
        <v>nopparat.suwanbamrung@priorsolution.co.th</v>
      </c>
      <c r="K7" s="63" t="str">
        <f>IFERROR(VLOOKUP(I7,Member!$A$1:$E$99,5,0),"")</f>
        <v>Prior</v>
      </c>
      <c r="L7" s="63" t="str">
        <f>IFERROR(VLOOKUP(I7,Member!$A$1:$E$99,2,0),"")</f>
        <v>Developer FE/BE (Back end)</v>
      </c>
      <c r="M7" s="63">
        <f>IFERROR(VLOOKUP(I7,Member!$A$1:$E$99,3,0),"")</f>
        <v>44805</v>
      </c>
      <c r="N7" s="64">
        <v>0.375</v>
      </c>
      <c r="O7" s="64">
        <v>0.75</v>
      </c>
      <c r="P7" s="65">
        <v>1.0</v>
      </c>
      <c r="Q7" s="58" t="s">
        <v>27</v>
      </c>
      <c r="R7" s="66" t="str">
        <f>IFERROR(VLOOKUP(Q7,'Activity Code'!$B$2:$C$19,2,0),"")</f>
        <v> Develop app/program/innovation/model</v>
      </c>
      <c r="S7" s="67" t="s">
        <v>31</v>
      </c>
      <c r="T7" s="20"/>
      <c r="U7" s="20"/>
      <c r="V7" s="20"/>
      <c r="W7" s="20"/>
      <c r="X7" s="20"/>
      <c r="Y7" s="20"/>
      <c r="Z7" s="20"/>
    </row>
    <row r="8" ht="36.0" customHeight="1">
      <c r="A8" s="57" t="s">
        <v>24</v>
      </c>
      <c r="B8" s="58">
        <v>2022.0</v>
      </c>
      <c r="C8" s="57">
        <v>44845.0</v>
      </c>
      <c r="D8" s="59" t="str">
        <f t="shared" si="1"/>
        <v>อ.</v>
      </c>
      <c r="E8" s="60" t="s">
        <v>25</v>
      </c>
      <c r="F8" s="61" t="str">
        <f>IFERROR(VLOOKUP(E8,'Job no.'!$A$2:$E$4,3,4),"")</f>
        <v>Co-delivery 2nd Tier 2021 ขอบเขตงานที่ 3 Outsource for Monetize Platforms และงานที่เกี่ยวข้อง</v>
      </c>
      <c r="G8" s="62" t="str">
        <f>IFERROR(VLOOKUP(E8,'Job no.'!$A$2:$E$3,5,5),"")</f>
        <v>KTB</v>
      </c>
      <c r="H8" s="60"/>
      <c r="I8" s="60" t="s">
        <v>26</v>
      </c>
      <c r="J8" s="61" t="str">
        <f>IFERROR(VLOOKUP(I8,Member!$A$1:$D$110,4,0),"")</f>
        <v>nopparat.suwanbamrung@priorsolution.co.th</v>
      </c>
      <c r="K8" s="63" t="str">
        <f>IFERROR(VLOOKUP(I8,Member!$A$1:$E$99,5,0),"")</f>
        <v>Prior</v>
      </c>
      <c r="L8" s="63" t="str">
        <f>IFERROR(VLOOKUP(I8,Member!$A$1:$E$99,2,0),"")</f>
        <v>Developer FE/BE (Back end)</v>
      </c>
      <c r="M8" s="63">
        <f>IFERROR(VLOOKUP(I8,Member!$A$1:$E$99,3,0),"")</f>
        <v>44805</v>
      </c>
      <c r="N8" s="64">
        <v>0.375</v>
      </c>
      <c r="O8" s="64">
        <v>0.75</v>
      </c>
      <c r="P8" s="65">
        <v>1.0</v>
      </c>
      <c r="Q8" s="58" t="s">
        <v>27</v>
      </c>
      <c r="R8" s="66" t="str">
        <f>IFERROR(VLOOKUP(Q8,'Activity Code'!$B$2:$C$19,2,0),"")</f>
        <v> Develop app/program/innovation/model</v>
      </c>
      <c r="S8" s="67" t="s">
        <v>32</v>
      </c>
      <c r="T8" s="20"/>
      <c r="U8" s="20"/>
      <c r="V8" s="20"/>
      <c r="W8" s="20"/>
      <c r="X8" s="20"/>
      <c r="Y8" s="20"/>
      <c r="Z8" s="20"/>
    </row>
    <row r="9" ht="36.0" customHeight="1">
      <c r="A9" s="57" t="s">
        <v>24</v>
      </c>
      <c r="B9" s="58">
        <v>2022.0</v>
      </c>
      <c r="C9" s="57">
        <v>44846.0</v>
      </c>
      <c r="D9" s="59" t="str">
        <f t="shared" si="1"/>
        <v>พ.</v>
      </c>
      <c r="E9" s="60" t="s">
        <v>25</v>
      </c>
      <c r="F9" s="61" t="str">
        <f>IFERROR(VLOOKUP(E9,'Job no.'!$A$2:$E$4,3,4),"")</f>
        <v>Co-delivery 2nd Tier 2021 ขอบเขตงานที่ 3 Outsource for Monetize Platforms และงานที่เกี่ยวข้อง</v>
      </c>
      <c r="G9" s="62" t="str">
        <f>IFERROR(VLOOKUP(E9,'Job no.'!$A$2:$E$3,5,5),"")</f>
        <v>KTB</v>
      </c>
      <c r="H9" s="60"/>
      <c r="I9" s="60" t="s">
        <v>26</v>
      </c>
      <c r="J9" s="61" t="str">
        <f>IFERROR(VLOOKUP(I9,Member!$A$1:$D$110,4,0),"")</f>
        <v>nopparat.suwanbamrung@priorsolution.co.th</v>
      </c>
      <c r="K9" s="63" t="str">
        <f>IFERROR(VLOOKUP(I9,Member!$A$1:$E$99,5,0),"")</f>
        <v>Prior</v>
      </c>
      <c r="L9" s="63" t="str">
        <f>IFERROR(VLOOKUP(I9,Member!$A$1:$E$99,2,0),"")</f>
        <v>Developer FE/BE (Back end)</v>
      </c>
      <c r="M9" s="63">
        <f>IFERROR(VLOOKUP(I9,Member!$A$1:$E$99,3,0),"")</f>
        <v>44805</v>
      </c>
      <c r="N9" s="64">
        <v>0.375</v>
      </c>
      <c r="O9" s="64">
        <v>0.75</v>
      </c>
      <c r="P9" s="65">
        <v>1.0</v>
      </c>
      <c r="Q9" s="58" t="s">
        <v>27</v>
      </c>
      <c r="R9" s="66" t="str">
        <f>IFERROR(VLOOKUP(Q9,'Activity Code'!$B$2:$C$19,2,0),"")</f>
        <v> Develop app/program/innovation/model</v>
      </c>
      <c r="S9" s="68"/>
      <c r="T9" s="20"/>
      <c r="U9" s="20"/>
      <c r="V9" s="20"/>
      <c r="W9" s="20"/>
      <c r="X9" s="20"/>
      <c r="Y9" s="20"/>
      <c r="Z9" s="20"/>
    </row>
    <row r="10" ht="36.0" customHeight="1">
      <c r="A10" s="57" t="s">
        <v>24</v>
      </c>
      <c r="B10" s="58">
        <v>2022.0</v>
      </c>
      <c r="C10" s="57">
        <v>44851.0</v>
      </c>
      <c r="D10" s="59" t="str">
        <f t="shared" si="1"/>
        <v>จ.</v>
      </c>
      <c r="E10" s="60" t="s">
        <v>25</v>
      </c>
      <c r="F10" s="61" t="str">
        <f>IFERROR(VLOOKUP(E10,'Job no.'!$A$2:$E$4,3,4),"")</f>
        <v>Co-delivery 2nd Tier 2021 ขอบเขตงานที่ 3 Outsource for Monetize Platforms และงานที่เกี่ยวข้อง</v>
      </c>
      <c r="G10" s="62" t="str">
        <f>IFERROR(VLOOKUP(E10,'Job no.'!$A$2:$E$3,5,5),"")</f>
        <v>KTB</v>
      </c>
      <c r="H10" s="60"/>
      <c r="I10" s="69" t="s">
        <v>26</v>
      </c>
      <c r="J10" s="61" t="str">
        <f>IFERROR(VLOOKUP(I10,Member!$A$1:$D$110,4,0),"")</f>
        <v>nopparat.suwanbamrung@priorsolution.co.th</v>
      </c>
      <c r="K10" s="63" t="str">
        <f>IFERROR(VLOOKUP(I10,Member!$A$1:$E$99,5,0),"")</f>
        <v>Prior</v>
      </c>
      <c r="L10" s="63" t="str">
        <f>IFERROR(VLOOKUP(I10,Member!$A$1:$E$99,2,0),"")</f>
        <v>Developer FE/BE (Back end)</v>
      </c>
      <c r="M10" s="63">
        <f>IFERROR(VLOOKUP(I10,Member!$A$1:$E$99,3,0),"")</f>
        <v>44805</v>
      </c>
      <c r="N10" s="64">
        <v>0.375</v>
      </c>
      <c r="O10" s="64">
        <v>0.75</v>
      </c>
      <c r="P10" s="65">
        <v>1.0</v>
      </c>
      <c r="Q10" s="58" t="s">
        <v>27</v>
      </c>
      <c r="R10" s="66" t="str">
        <f>IFERROR(VLOOKUP(Q10,'Activity Code'!$B$2:$C$19,2,0),"")</f>
        <v> Develop app/program/innovation/model</v>
      </c>
      <c r="S10" s="70"/>
      <c r="T10" s="20"/>
      <c r="U10" s="20"/>
      <c r="V10" s="20"/>
      <c r="W10" s="20"/>
      <c r="X10" s="20"/>
      <c r="Y10" s="20"/>
      <c r="Z10" s="20"/>
    </row>
    <row r="11" ht="36.0" customHeight="1">
      <c r="A11" s="57" t="s">
        <v>24</v>
      </c>
      <c r="B11" s="58">
        <v>2022.0</v>
      </c>
      <c r="C11" s="57">
        <v>44852.0</v>
      </c>
      <c r="D11" s="59" t="str">
        <f t="shared" si="1"/>
        <v>อ.</v>
      </c>
      <c r="E11" s="60" t="s">
        <v>25</v>
      </c>
      <c r="F11" s="61" t="str">
        <f>IFERROR(VLOOKUP(E11,'Job no.'!$A$2:$E$4,3,4),"")</f>
        <v>Co-delivery 2nd Tier 2021 ขอบเขตงานที่ 3 Outsource for Monetize Platforms และงานที่เกี่ยวข้อง</v>
      </c>
      <c r="G11" s="62" t="str">
        <f>IFERROR(VLOOKUP(E11,'Job no.'!$A$2:$E$3,5,5),"")</f>
        <v>KTB</v>
      </c>
      <c r="H11" s="71"/>
      <c r="I11" s="60" t="s">
        <v>26</v>
      </c>
      <c r="J11" s="72" t="str">
        <f>IFERROR(VLOOKUP(I11,Member!$A$1:$D$110,4,0),"")</f>
        <v>nopparat.suwanbamrung@priorsolution.co.th</v>
      </c>
      <c r="K11" s="63" t="str">
        <f>IFERROR(VLOOKUP(I11,Member!$A$1:$E$99,5,0),"")</f>
        <v>Prior</v>
      </c>
      <c r="L11" s="63" t="str">
        <f>IFERROR(VLOOKUP(I11,Member!$A$1:$E$99,2,0),"")</f>
        <v>Developer FE/BE (Back end)</v>
      </c>
      <c r="M11" s="63">
        <f>IFERROR(VLOOKUP(I11,Member!$A$1:$E$99,3,0),"")</f>
        <v>44805</v>
      </c>
      <c r="N11" s="64">
        <v>0.375</v>
      </c>
      <c r="O11" s="64">
        <v>0.75</v>
      </c>
      <c r="P11" s="65">
        <v>1.0</v>
      </c>
      <c r="Q11" s="58" t="s">
        <v>27</v>
      </c>
      <c r="R11" s="66" t="str">
        <f>IFERROR(VLOOKUP(Q11,'Activity Code'!$B$2:$C$19,2,0),"")</f>
        <v> Develop app/program/innovation/model</v>
      </c>
      <c r="S11" s="70"/>
      <c r="T11" s="20"/>
      <c r="U11" s="20"/>
      <c r="V11" s="20"/>
      <c r="W11" s="20"/>
      <c r="X11" s="20"/>
      <c r="Y11" s="20"/>
      <c r="Z11" s="20"/>
    </row>
    <row r="12" ht="36.0" customHeight="1">
      <c r="A12" s="57" t="s">
        <v>24</v>
      </c>
      <c r="B12" s="58">
        <v>2022.0</v>
      </c>
      <c r="C12" s="57">
        <v>44853.0</v>
      </c>
      <c r="D12" s="59" t="str">
        <f t="shared" si="1"/>
        <v>พ.</v>
      </c>
      <c r="E12" s="60" t="s">
        <v>25</v>
      </c>
      <c r="F12" s="61" t="str">
        <f>IFERROR(VLOOKUP(E12,'Job no.'!$A$2:$E$4,3,4),"")</f>
        <v>Co-delivery 2nd Tier 2021 ขอบเขตงานที่ 3 Outsource for Monetize Platforms และงานที่เกี่ยวข้อง</v>
      </c>
      <c r="G12" s="62" t="str">
        <f>IFERROR(VLOOKUP(E12,'Job no.'!$A$2:$E$3,5,5),"")</f>
        <v>KTB</v>
      </c>
      <c r="H12" s="60"/>
      <c r="I12" s="73" t="s">
        <v>26</v>
      </c>
      <c r="J12" s="61" t="str">
        <f>IFERROR(VLOOKUP(I12,Member!$A$1:$D$110,4,0),"")</f>
        <v>nopparat.suwanbamrung@priorsolution.co.th</v>
      </c>
      <c r="K12" s="63" t="str">
        <f>IFERROR(VLOOKUP(I12,Member!$A$1:$E$99,5,0),"")</f>
        <v>Prior</v>
      </c>
      <c r="L12" s="63" t="str">
        <f>IFERROR(VLOOKUP(I12,Member!$A$1:$E$99,2,0),"")</f>
        <v>Developer FE/BE (Back end)</v>
      </c>
      <c r="M12" s="63">
        <f>IFERROR(VLOOKUP(I12,Member!$A$1:$E$99,3,0),"")</f>
        <v>44805</v>
      </c>
      <c r="N12" s="64">
        <v>0.375</v>
      </c>
      <c r="O12" s="64">
        <v>0.75</v>
      </c>
      <c r="P12" s="65">
        <v>1.0</v>
      </c>
      <c r="Q12" s="58" t="s">
        <v>27</v>
      </c>
      <c r="R12" s="66" t="str">
        <f>IFERROR(VLOOKUP(Q12,'Activity Code'!$B$2:$C$19,2,0),"")</f>
        <v> Develop app/program/innovation/model</v>
      </c>
      <c r="S12" s="70"/>
      <c r="T12" s="20"/>
      <c r="U12" s="20"/>
      <c r="V12" s="20"/>
      <c r="W12" s="20"/>
      <c r="X12" s="20"/>
      <c r="Y12" s="20"/>
      <c r="Z12" s="20"/>
    </row>
    <row r="13" ht="36.0" customHeight="1">
      <c r="A13" s="57" t="s">
        <v>24</v>
      </c>
      <c r="B13" s="58">
        <v>2022.0</v>
      </c>
      <c r="C13" s="57">
        <v>44854.0</v>
      </c>
      <c r="D13" s="59" t="str">
        <f t="shared" si="1"/>
        <v>พฤ.</v>
      </c>
      <c r="E13" s="60" t="s">
        <v>25</v>
      </c>
      <c r="F13" s="61" t="str">
        <f>IFERROR(VLOOKUP(E13,'Job no.'!$A$2:$E$4,3,4),"")</f>
        <v>Co-delivery 2nd Tier 2021 ขอบเขตงานที่ 3 Outsource for Monetize Platforms และงานที่เกี่ยวข้อง</v>
      </c>
      <c r="G13" s="62" t="str">
        <f>IFERROR(VLOOKUP(E13,'Job no.'!$A$2:$E$3,5,5),"")</f>
        <v>KTB</v>
      </c>
      <c r="H13" s="60"/>
      <c r="I13" s="60" t="s">
        <v>26</v>
      </c>
      <c r="J13" s="61" t="str">
        <f>IFERROR(VLOOKUP(I13,Member!$A$1:$D$110,4,0),"")</f>
        <v>nopparat.suwanbamrung@priorsolution.co.th</v>
      </c>
      <c r="K13" s="63" t="str">
        <f>IFERROR(VLOOKUP(I13,Member!$A$1:$E$99,5,0),"")</f>
        <v>Prior</v>
      </c>
      <c r="L13" s="63" t="str">
        <f>IFERROR(VLOOKUP(I13,Member!$A$1:$E$99,2,0),"")</f>
        <v>Developer FE/BE (Back end)</v>
      </c>
      <c r="M13" s="63">
        <f>IFERROR(VLOOKUP(I13,Member!$A$1:$E$99,3,0),"")</f>
        <v>44805</v>
      </c>
      <c r="N13" s="64">
        <v>0.375</v>
      </c>
      <c r="O13" s="64">
        <v>0.75</v>
      </c>
      <c r="P13" s="65">
        <v>1.0</v>
      </c>
      <c r="Q13" s="58" t="s">
        <v>27</v>
      </c>
      <c r="R13" s="66" t="str">
        <f>IFERROR(VLOOKUP(Q13,'Activity Code'!$B$2:$C$19,2,0),"")</f>
        <v> Develop app/program/innovation/model</v>
      </c>
      <c r="S13" s="70"/>
      <c r="T13" s="20"/>
      <c r="U13" s="20"/>
      <c r="V13" s="20"/>
      <c r="W13" s="20"/>
      <c r="X13" s="20"/>
      <c r="Y13" s="20"/>
      <c r="Z13" s="20"/>
    </row>
    <row r="14" ht="36.0" customHeight="1">
      <c r="A14" s="57" t="s">
        <v>24</v>
      </c>
      <c r="B14" s="58">
        <v>2022.0</v>
      </c>
      <c r="C14" s="57">
        <v>44855.0</v>
      </c>
      <c r="D14" s="59" t="str">
        <f t="shared" si="1"/>
        <v>ศ.</v>
      </c>
      <c r="E14" s="60" t="s">
        <v>25</v>
      </c>
      <c r="F14" s="61" t="str">
        <f>IFERROR(VLOOKUP(E14,'Job no.'!$A$2:$E$4,3,4),"")</f>
        <v>Co-delivery 2nd Tier 2021 ขอบเขตงานที่ 3 Outsource for Monetize Platforms และงานที่เกี่ยวข้อง</v>
      </c>
      <c r="G14" s="62" t="str">
        <f>IFERROR(VLOOKUP(E14,'Job no.'!$A$2:$E$3,5,5),"")</f>
        <v>KTB</v>
      </c>
      <c r="H14" s="60"/>
      <c r="I14" s="60" t="s">
        <v>26</v>
      </c>
      <c r="J14" s="61" t="str">
        <f>IFERROR(VLOOKUP(I14,Member!$A$1:$D$110,4,0),"")</f>
        <v>nopparat.suwanbamrung@priorsolution.co.th</v>
      </c>
      <c r="K14" s="63" t="str">
        <f>IFERROR(VLOOKUP(I14,Member!$A$1:$E$99,5,0),"")</f>
        <v>Prior</v>
      </c>
      <c r="L14" s="63" t="str">
        <f>IFERROR(VLOOKUP(I14,Member!$A$1:$E$99,2,0),"")</f>
        <v>Developer FE/BE (Back end)</v>
      </c>
      <c r="M14" s="63">
        <f>IFERROR(VLOOKUP(I14,Member!$A$1:$E$99,3,0),"")</f>
        <v>44805</v>
      </c>
      <c r="N14" s="64">
        <v>0.375</v>
      </c>
      <c r="O14" s="64">
        <v>0.75</v>
      </c>
      <c r="P14" s="65">
        <v>1.0</v>
      </c>
      <c r="Q14" s="58" t="s">
        <v>27</v>
      </c>
      <c r="R14" s="66" t="str">
        <f>IFERROR(VLOOKUP(Q14,'Activity Code'!$B$2:$C$19,2,0),"")</f>
        <v> Develop app/program/innovation/model</v>
      </c>
      <c r="S14" s="70"/>
      <c r="T14" s="20"/>
      <c r="U14" s="20"/>
      <c r="V14" s="20"/>
      <c r="W14" s="20"/>
      <c r="X14" s="20"/>
      <c r="Y14" s="20"/>
      <c r="Z14" s="20"/>
    </row>
    <row r="15" ht="36.0" customHeight="1">
      <c r="A15" s="57" t="s">
        <v>24</v>
      </c>
      <c r="B15" s="58">
        <v>2022.0</v>
      </c>
      <c r="C15" s="57">
        <v>44858.0</v>
      </c>
      <c r="D15" s="59" t="str">
        <f t="shared" si="1"/>
        <v>จ.</v>
      </c>
      <c r="E15" s="60" t="s">
        <v>25</v>
      </c>
      <c r="F15" s="61" t="str">
        <f>IFERROR(VLOOKUP(E15,'Job no.'!$A$2:$E$4,3,4),"")</f>
        <v>Co-delivery 2nd Tier 2021 ขอบเขตงานที่ 3 Outsource for Monetize Platforms และงานที่เกี่ยวข้อง</v>
      </c>
      <c r="G15" s="62" t="str">
        <f>IFERROR(VLOOKUP(E15,'Job no.'!$A$2:$E$3,5,5),"")</f>
        <v>KTB</v>
      </c>
      <c r="H15" s="60"/>
      <c r="I15" s="60" t="s">
        <v>26</v>
      </c>
      <c r="J15" s="61" t="str">
        <f>IFERROR(VLOOKUP(I15,Member!$A$1:$D$110,4,0),"")</f>
        <v>nopparat.suwanbamrung@priorsolution.co.th</v>
      </c>
      <c r="K15" s="63" t="str">
        <f>IFERROR(VLOOKUP(I15,Member!$A$1:$E$99,5,0),"")</f>
        <v>Prior</v>
      </c>
      <c r="L15" s="63" t="str">
        <f>IFERROR(VLOOKUP(I15,Member!$A$1:$E$99,2,0),"")</f>
        <v>Developer FE/BE (Back end)</v>
      </c>
      <c r="M15" s="63">
        <f>IFERROR(VLOOKUP(I15,Member!$A$1:$E$99,3,0),"")</f>
        <v>44805</v>
      </c>
      <c r="N15" s="64">
        <v>0.375</v>
      </c>
      <c r="O15" s="64">
        <v>0.75</v>
      </c>
      <c r="P15" s="65">
        <v>1.0</v>
      </c>
      <c r="Q15" s="58" t="s">
        <v>27</v>
      </c>
      <c r="R15" s="66" t="str">
        <f>IFERROR(VLOOKUP(Q15,'Activity Code'!$B$2:$C$19,2,0),"")</f>
        <v> Develop app/program/innovation/model</v>
      </c>
      <c r="S15" s="70"/>
      <c r="T15" s="20"/>
      <c r="U15" s="20"/>
      <c r="V15" s="20"/>
      <c r="W15" s="20"/>
      <c r="X15" s="20"/>
      <c r="Y15" s="20"/>
      <c r="Z15" s="20"/>
    </row>
    <row r="16" ht="36.0" customHeight="1">
      <c r="A16" s="57" t="s">
        <v>24</v>
      </c>
      <c r="B16" s="58">
        <v>2022.0</v>
      </c>
      <c r="C16" s="57">
        <v>44859.0</v>
      </c>
      <c r="D16" s="59" t="str">
        <f t="shared" si="1"/>
        <v>อ.</v>
      </c>
      <c r="E16" s="60" t="s">
        <v>25</v>
      </c>
      <c r="F16" s="61" t="str">
        <f>IFERROR(VLOOKUP(E16,'Job no.'!$A$2:$E$4,3,4),"")</f>
        <v>Co-delivery 2nd Tier 2021 ขอบเขตงานที่ 3 Outsource for Monetize Platforms และงานที่เกี่ยวข้อง</v>
      </c>
      <c r="G16" s="62" t="str">
        <f>IFERROR(VLOOKUP(E16,'Job no.'!$A$2:$E$3,5,5),"")</f>
        <v>KTB</v>
      </c>
      <c r="H16" s="60"/>
      <c r="I16" s="60" t="s">
        <v>26</v>
      </c>
      <c r="J16" s="61" t="str">
        <f>IFERROR(VLOOKUP(I16,Member!$A$1:$D$110,4,0),"")</f>
        <v>nopparat.suwanbamrung@priorsolution.co.th</v>
      </c>
      <c r="K16" s="63" t="str">
        <f>IFERROR(VLOOKUP(I16,Member!$A$1:$E$99,5,0),"")</f>
        <v>Prior</v>
      </c>
      <c r="L16" s="63" t="str">
        <f>IFERROR(VLOOKUP(I16,Member!$A$1:$E$99,2,0),"")</f>
        <v>Developer FE/BE (Back end)</v>
      </c>
      <c r="M16" s="63">
        <f>IFERROR(VLOOKUP(I16,Member!$A$1:$E$99,3,0),"")</f>
        <v>44805</v>
      </c>
      <c r="N16" s="64">
        <v>0.375</v>
      </c>
      <c r="O16" s="64">
        <v>0.75</v>
      </c>
      <c r="P16" s="65">
        <v>1.0</v>
      </c>
      <c r="Q16" s="58" t="s">
        <v>27</v>
      </c>
      <c r="R16" s="66" t="str">
        <f>IFERROR(VLOOKUP(Q16,'Activity Code'!$B$2:$C$19,2,0),"")</f>
        <v> Develop app/program/innovation/model</v>
      </c>
      <c r="S16" s="70"/>
      <c r="T16" s="20"/>
      <c r="U16" s="20"/>
      <c r="V16" s="20"/>
      <c r="W16" s="20"/>
      <c r="X16" s="20"/>
      <c r="Y16" s="20"/>
      <c r="Z16" s="20"/>
    </row>
    <row r="17" ht="36.0" customHeight="1">
      <c r="A17" s="57" t="s">
        <v>24</v>
      </c>
      <c r="B17" s="58">
        <v>2022.0</v>
      </c>
      <c r="C17" s="57">
        <v>44860.0</v>
      </c>
      <c r="D17" s="59" t="str">
        <f t="shared" si="1"/>
        <v>พ.</v>
      </c>
      <c r="E17" s="60" t="s">
        <v>25</v>
      </c>
      <c r="F17" s="61" t="str">
        <f>IFERROR(VLOOKUP(E17,'Job no.'!$A$2:$E$4,3,4),"")</f>
        <v>Co-delivery 2nd Tier 2021 ขอบเขตงานที่ 3 Outsource for Monetize Platforms และงานที่เกี่ยวข้อง</v>
      </c>
      <c r="G17" s="62" t="str">
        <f>IFERROR(VLOOKUP(E17,'Job no.'!$A$2:$E$3,5,5),"")</f>
        <v>KTB</v>
      </c>
      <c r="H17" s="60"/>
      <c r="I17" s="60" t="s">
        <v>26</v>
      </c>
      <c r="J17" s="61" t="str">
        <f>IFERROR(VLOOKUP(I17,Member!$A$1:$D$110,4,0),"")</f>
        <v>nopparat.suwanbamrung@priorsolution.co.th</v>
      </c>
      <c r="K17" s="63" t="str">
        <f>IFERROR(VLOOKUP(I17,Member!$A$1:$E$99,5,0),"")</f>
        <v>Prior</v>
      </c>
      <c r="L17" s="63" t="str">
        <f>IFERROR(VLOOKUP(I17,Member!$A$1:$E$99,2,0),"")</f>
        <v>Developer FE/BE (Back end)</v>
      </c>
      <c r="M17" s="63">
        <f>IFERROR(VLOOKUP(I17,Member!$A$1:$E$99,3,0),"")</f>
        <v>44805</v>
      </c>
      <c r="N17" s="64">
        <v>0.375</v>
      </c>
      <c r="O17" s="64">
        <v>0.75</v>
      </c>
      <c r="P17" s="65">
        <v>1.0</v>
      </c>
      <c r="Q17" s="58" t="s">
        <v>27</v>
      </c>
      <c r="R17" s="66" t="str">
        <f>IFERROR(VLOOKUP(Q17,'Activity Code'!$B$2:$C$19,2,0),"")</f>
        <v> Develop app/program/innovation/model</v>
      </c>
      <c r="S17" s="70"/>
      <c r="T17" s="20"/>
      <c r="U17" s="20"/>
      <c r="V17" s="20"/>
      <c r="W17" s="20"/>
      <c r="X17" s="20"/>
      <c r="Y17" s="20"/>
      <c r="Z17" s="20"/>
    </row>
    <row r="18" ht="36.0" customHeight="1">
      <c r="A18" s="57" t="s">
        <v>24</v>
      </c>
      <c r="B18" s="58">
        <v>2022.0</v>
      </c>
      <c r="C18" s="57">
        <v>44861.0</v>
      </c>
      <c r="D18" s="59" t="str">
        <f t="shared" si="1"/>
        <v>พฤ.</v>
      </c>
      <c r="E18" s="60" t="s">
        <v>25</v>
      </c>
      <c r="F18" s="61" t="str">
        <f>IFERROR(VLOOKUP(E18,'Job no.'!$A$2:$E$4,3,4),"")</f>
        <v>Co-delivery 2nd Tier 2021 ขอบเขตงานที่ 3 Outsource for Monetize Platforms และงานที่เกี่ยวข้อง</v>
      </c>
      <c r="G18" s="62" t="str">
        <f>IFERROR(VLOOKUP(E18,'Job no.'!$A$2:$E$3,5,5),"")</f>
        <v>KTB</v>
      </c>
      <c r="H18" s="60"/>
      <c r="I18" s="60" t="s">
        <v>26</v>
      </c>
      <c r="J18" s="61" t="str">
        <f>IFERROR(VLOOKUP(I18,Member!$A$1:$D$110,4,0),"")</f>
        <v>nopparat.suwanbamrung@priorsolution.co.th</v>
      </c>
      <c r="K18" s="63" t="str">
        <f>IFERROR(VLOOKUP(I18,Member!$A$1:$E$99,5,0),"")</f>
        <v>Prior</v>
      </c>
      <c r="L18" s="63" t="str">
        <f>IFERROR(VLOOKUP(I18,Member!$A$1:$E$99,2,0),"")</f>
        <v>Developer FE/BE (Back end)</v>
      </c>
      <c r="M18" s="63">
        <f>IFERROR(VLOOKUP(I18,Member!$A$1:$E$99,3,0),"")</f>
        <v>44805</v>
      </c>
      <c r="N18" s="64">
        <v>0.375</v>
      </c>
      <c r="O18" s="64">
        <v>0.75</v>
      </c>
      <c r="P18" s="65">
        <v>1.0</v>
      </c>
      <c r="Q18" s="58" t="s">
        <v>27</v>
      </c>
      <c r="R18" s="66" t="str">
        <f>IFERROR(VLOOKUP(Q18,'Activity Code'!$B$2:$C$19,2,0),"")</f>
        <v> Develop app/program/innovation/model</v>
      </c>
      <c r="S18" s="74"/>
      <c r="T18" s="20"/>
      <c r="U18" s="20"/>
      <c r="V18" s="20"/>
      <c r="W18" s="20"/>
      <c r="X18" s="20"/>
      <c r="Y18" s="20"/>
      <c r="Z18" s="20"/>
    </row>
    <row r="19" ht="36.0" customHeight="1">
      <c r="A19" s="57" t="s">
        <v>24</v>
      </c>
      <c r="B19" s="58">
        <v>2022.0</v>
      </c>
      <c r="C19" s="57">
        <v>44862.0</v>
      </c>
      <c r="D19" s="59" t="str">
        <f t="shared" si="1"/>
        <v>ศ.</v>
      </c>
      <c r="E19" s="60" t="s">
        <v>25</v>
      </c>
      <c r="F19" s="61" t="str">
        <f>IFERROR(VLOOKUP(E19,'Job no.'!$A$2:$E$4,3,4),"")</f>
        <v>Co-delivery 2nd Tier 2021 ขอบเขตงานที่ 3 Outsource for Monetize Platforms และงานที่เกี่ยวข้อง</v>
      </c>
      <c r="G19" s="62" t="str">
        <f>IFERROR(VLOOKUP(E19,'Job no.'!$A$2:$E$3,5,5),"")</f>
        <v>KTB</v>
      </c>
      <c r="H19" s="60"/>
      <c r="I19" s="60" t="s">
        <v>26</v>
      </c>
      <c r="J19" s="61" t="str">
        <f>IFERROR(VLOOKUP(I19,Member!$A$1:$D$110,4,0),"")</f>
        <v>nopparat.suwanbamrung@priorsolution.co.th</v>
      </c>
      <c r="K19" s="63" t="str">
        <f>IFERROR(VLOOKUP(I19,Member!$A$1:$E$99,5,0),"")</f>
        <v>Prior</v>
      </c>
      <c r="L19" s="63" t="str">
        <f>IFERROR(VLOOKUP(I19,Member!$A$1:$E$99,2,0),"")</f>
        <v>Developer FE/BE (Back end)</v>
      </c>
      <c r="M19" s="63">
        <f>IFERROR(VLOOKUP(I19,Member!$A$1:$E$99,3,0),"")</f>
        <v>44805</v>
      </c>
      <c r="N19" s="64">
        <v>0.375</v>
      </c>
      <c r="O19" s="64">
        <v>0.75</v>
      </c>
      <c r="P19" s="65">
        <v>1.0</v>
      </c>
      <c r="Q19" s="58" t="s">
        <v>27</v>
      </c>
      <c r="R19" s="66" t="str">
        <f>IFERROR(VLOOKUP(Q19,'Activity Code'!$B$2:$C$19,2,0),"")</f>
        <v> Develop app/program/innovation/model</v>
      </c>
      <c r="S19" s="70"/>
      <c r="T19" s="20"/>
      <c r="U19" s="20"/>
      <c r="V19" s="20"/>
      <c r="W19" s="20"/>
      <c r="X19" s="20"/>
      <c r="Y19" s="20"/>
      <c r="Z19" s="20"/>
    </row>
    <row r="20" ht="36.0" customHeight="1">
      <c r="A20" s="57" t="s">
        <v>24</v>
      </c>
      <c r="B20" s="58">
        <v>2022.0</v>
      </c>
      <c r="C20" s="57">
        <v>44833.0</v>
      </c>
      <c r="D20" s="59" t="str">
        <f t="shared" si="1"/>
        <v>พฤ.</v>
      </c>
      <c r="E20" s="60" t="s">
        <v>25</v>
      </c>
      <c r="F20" s="61" t="str">
        <f>IFERROR(VLOOKUP(E20,'Job no.'!$A$2:$E$4,3,4),"")</f>
        <v>Co-delivery 2nd Tier 2021 ขอบเขตงานที่ 3 Outsource for Monetize Platforms และงานที่เกี่ยวข้อง</v>
      </c>
      <c r="G20" s="62" t="str">
        <f>IFERROR(VLOOKUP(E20,'Job no.'!$A$2:$E$3,5,5),"")</f>
        <v>KTB</v>
      </c>
      <c r="H20" s="60"/>
      <c r="I20" s="60" t="s">
        <v>26</v>
      </c>
      <c r="J20" s="61" t="str">
        <f>IFERROR(VLOOKUP(I20,Member!$A$1:$D$110,4,0),"")</f>
        <v>nopparat.suwanbamrung@priorsolution.co.th</v>
      </c>
      <c r="K20" s="63" t="str">
        <f>IFERROR(VLOOKUP(I20,Member!$A$1:$E$99,5,0),"")</f>
        <v>Prior</v>
      </c>
      <c r="L20" s="63" t="str">
        <f>IFERROR(VLOOKUP(I20,Member!$A$1:$E$99,2,0),"")</f>
        <v>Developer FE/BE (Back end)</v>
      </c>
      <c r="M20" s="63">
        <f>IFERROR(VLOOKUP(I20,Member!$A$1:$E$99,3,0),"")</f>
        <v>44805</v>
      </c>
      <c r="N20" s="64">
        <v>0.375</v>
      </c>
      <c r="O20" s="64">
        <v>0.75</v>
      </c>
      <c r="P20" s="65">
        <v>1.0</v>
      </c>
      <c r="Q20" s="58" t="s">
        <v>27</v>
      </c>
      <c r="R20" s="66" t="str">
        <f>IFERROR(VLOOKUP(Q20,'Activity Code'!$B$2:$C$19,2,0),"")</f>
        <v> Develop app/program/innovation/model</v>
      </c>
      <c r="S20" s="70"/>
      <c r="T20" s="20"/>
      <c r="U20" s="20"/>
      <c r="V20" s="20"/>
      <c r="W20" s="20"/>
      <c r="X20" s="20"/>
      <c r="Y20" s="20"/>
      <c r="Z20" s="20"/>
    </row>
    <row r="21" ht="36.0" customHeight="1">
      <c r="A21" s="57" t="s">
        <v>24</v>
      </c>
      <c r="B21" s="58">
        <v>2022.0</v>
      </c>
      <c r="C21" s="57">
        <v>44834.0</v>
      </c>
      <c r="D21" s="59" t="str">
        <f t="shared" si="1"/>
        <v>ศ.</v>
      </c>
      <c r="E21" s="60" t="s">
        <v>25</v>
      </c>
      <c r="F21" s="61" t="str">
        <f>IFERROR(VLOOKUP(E21,'Job no.'!$A$2:$E$4,3,4),"")</f>
        <v>Co-delivery 2nd Tier 2021 ขอบเขตงานที่ 3 Outsource for Monetize Platforms และงานที่เกี่ยวข้อง</v>
      </c>
      <c r="G21" s="62" t="str">
        <f>IFERROR(VLOOKUP(E21,'Job no.'!$A$2:$E$3,5,5),"")</f>
        <v>KTB</v>
      </c>
      <c r="H21" s="60"/>
      <c r="I21" s="60" t="s">
        <v>26</v>
      </c>
      <c r="J21" s="61" t="str">
        <f>IFERROR(VLOOKUP(I21,Member!$A$1:$D$110,4,0),"")</f>
        <v>nopparat.suwanbamrung@priorsolution.co.th</v>
      </c>
      <c r="K21" s="63" t="str">
        <f>IFERROR(VLOOKUP(I21,Member!$A$1:$E$99,5,0),"")</f>
        <v>Prior</v>
      </c>
      <c r="L21" s="63" t="str">
        <f>IFERROR(VLOOKUP(I21,Member!$A$1:$E$99,2,0),"")</f>
        <v>Developer FE/BE (Back end)</v>
      </c>
      <c r="M21" s="63">
        <f>IFERROR(VLOOKUP(I21,Member!$A$1:$E$99,3,0),"")</f>
        <v>44805</v>
      </c>
      <c r="N21" s="64">
        <v>0.375</v>
      </c>
      <c r="O21" s="64">
        <v>0.75</v>
      </c>
      <c r="P21" s="65">
        <v>1.0</v>
      </c>
      <c r="Q21" s="58" t="s">
        <v>27</v>
      </c>
      <c r="R21" s="66" t="str">
        <f>IFERROR(VLOOKUP(Q21,'Activity Code'!$B$2:$C$19,2,0),"")</f>
        <v> Develop app/program/innovation/model</v>
      </c>
      <c r="S21" s="70"/>
      <c r="T21" s="20"/>
      <c r="U21" s="20"/>
      <c r="V21" s="20"/>
      <c r="W21" s="20"/>
      <c r="X21" s="20"/>
      <c r="Y21" s="20"/>
      <c r="Z21" s="20"/>
    </row>
    <row r="22" ht="15.75" customHeight="1">
      <c r="C22" s="20"/>
      <c r="F22" s="75"/>
      <c r="G22" s="75"/>
      <c r="I22" s="20"/>
      <c r="J22" s="75"/>
      <c r="K22" s="76"/>
      <c r="L22" s="76"/>
      <c r="M22" s="75"/>
      <c r="N22" s="77"/>
      <c r="O22" s="77"/>
      <c r="T22" s="20"/>
      <c r="U22" s="20"/>
      <c r="V22" s="20"/>
      <c r="W22" s="20"/>
      <c r="X22" s="20"/>
      <c r="Y22" s="20"/>
      <c r="Z22" s="20"/>
    </row>
    <row r="23" ht="15.75" customHeight="1">
      <c r="C23" s="20"/>
      <c r="F23" s="75"/>
      <c r="G23" s="75"/>
      <c r="I23" s="20"/>
      <c r="J23" s="75"/>
      <c r="K23" s="76"/>
      <c r="L23" s="76"/>
      <c r="M23" s="75"/>
      <c r="N23" s="77"/>
      <c r="O23" s="77"/>
      <c r="T23" s="20"/>
      <c r="U23" s="20"/>
      <c r="V23" s="20"/>
      <c r="W23" s="20"/>
      <c r="X23" s="20"/>
      <c r="Y23" s="20"/>
      <c r="Z23" s="20"/>
    </row>
    <row r="24" ht="15.75" customHeight="1">
      <c r="C24" s="20"/>
      <c r="F24" s="75"/>
      <c r="G24" s="75"/>
      <c r="I24" s="20"/>
      <c r="J24" s="75"/>
      <c r="K24" s="76"/>
      <c r="L24" s="76"/>
      <c r="M24" s="75"/>
      <c r="N24" s="77"/>
      <c r="O24" s="77"/>
      <c r="T24" s="20"/>
      <c r="U24" s="20"/>
      <c r="V24" s="20"/>
      <c r="W24" s="20"/>
      <c r="X24" s="20"/>
      <c r="Y24" s="20"/>
      <c r="Z24" s="20"/>
    </row>
    <row r="25" ht="15.75" customHeight="1">
      <c r="C25" s="20"/>
      <c r="F25" s="75"/>
      <c r="G25" s="75"/>
      <c r="I25" s="20"/>
      <c r="J25" s="75"/>
      <c r="K25" s="76"/>
      <c r="L25" s="76"/>
      <c r="M25" s="75"/>
      <c r="N25" s="77"/>
      <c r="O25" s="77"/>
      <c r="T25" s="20"/>
      <c r="U25" s="20"/>
      <c r="V25" s="20"/>
      <c r="W25" s="20"/>
      <c r="X25" s="20"/>
      <c r="Y25" s="20"/>
      <c r="Z25" s="20"/>
    </row>
    <row r="26" ht="15.75" customHeight="1">
      <c r="C26" s="20"/>
      <c r="F26" s="75"/>
      <c r="G26" s="75"/>
      <c r="I26" s="20"/>
      <c r="J26" s="75"/>
      <c r="K26" s="76"/>
      <c r="L26" s="76"/>
      <c r="M26" s="75"/>
      <c r="N26" s="77"/>
      <c r="O26" s="77"/>
      <c r="T26" s="20"/>
      <c r="U26" s="20"/>
      <c r="V26" s="20"/>
      <c r="W26" s="20"/>
      <c r="X26" s="20"/>
      <c r="Y26" s="20"/>
      <c r="Z26" s="20"/>
    </row>
    <row r="27" ht="15.75" customHeight="1">
      <c r="C27" s="20"/>
      <c r="F27" s="75"/>
      <c r="G27" s="75"/>
      <c r="I27" s="20"/>
      <c r="J27" s="75"/>
      <c r="K27" s="76"/>
      <c r="L27" s="76"/>
      <c r="M27" s="75"/>
      <c r="N27" s="77"/>
      <c r="O27" s="77"/>
      <c r="T27" s="20"/>
      <c r="U27" s="20"/>
      <c r="V27" s="20"/>
      <c r="W27" s="20"/>
      <c r="X27" s="20"/>
      <c r="Y27" s="20"/>
      <c r="Z27" s="20"/>
    </row>
    <row r="28" ht="15.75" customHeight="1">
      <c r="C28" s="20"/>
      <c r="F28" s="75"/>
      <c r="G28" s="75"/>
      <c r="I28" s="20"/>
      <c r="J28" s="75"/>
      <c r="K28" s="76"/>
      <c r="L28" s="76"/>
      <c r="M28" s="75"/>
      <c r="N28" s="77"/>
      <c r="O28" s="77"/>
      <c r="T28" s="20"/>
      <c r="U28" s="20"/>
      <c r="V28" s="20"/>
      <c r="W28" s="20"/>
      <c r="X28" s="20"/>
      <c r="Y28" s="20"/>
      <c r="Z28" s="20"/>
    </row>
    <row r="29" ht="15.75" customHeight="1">
      <c r="C29" s="20"/>
      <c r="F29" s="75"/>
      <c r="G29" s="75"/>
      <c r="I29" s="20"/>
      <c r="J29" s="75"/>
      <c r="K29" s="76"/>
      <c r="L29" s="76"/>
      <c r="M29" s="75"/>
      <c r="N29" s="77"/>
      <c r="O29" s="77"/>
      <c r="T29" s="20"/>
      <c r="U29" s="20"/>
      <c r="V29" s="20"/>
      <c r="W29" s="20"/>
      <c r="X29" s="20"/>
      <c r="Y29" s="20"/>
      <c r="Z29" s="20"/>
    </row>
    <row r="30" ht="15.75" customHeight="1">
      <c r="C30" s="20"/>
      <c r="F30" s="75"/>
      <c r="G30" s="75"/>
      <c r="I30" s="20"/>
      <c r="J30" s="75"/>
      <c r="K30" s="76"/>
      <c r="L30" s="76"/>
      <c r="M30" s="75"/>
      <c r="N30" s="77"/>
      <c r="O30" s="77"/>
      <c r="T30" s="20"/>
      <c r="U30" s="20"/>
      <c r="V30" s="20"/>
      <c r="W30" s="20"/>
      <c r="X30" s="20"/>
      <c r="Y30" s="20"/>
      <c r="Z30" s="20"/>
    </row>
    <row r="31" ht="15.75" customHeight="1">
      <c r="C31" s="20"/>
      <c r="F31" s="75"/>
      <c r="G31" s="75"/>
      <c r="I31" s="20"/>
      <c r="J31" s="75"/>
      <c r="K31" s="76"/>
      <c r="L31" s="76"/>
      <c r="M31" s="75"/>
      <c r="N31" s="77"/>
      <c r="O31" s="77"/>
      <c r="T31" s="20"/>
      <c r="U31" s="20"/>
      <c r="V31" s="20"/>
      <c r="W31" s="20"/>
      <c r="X31" s="20"/>
      <c r="Y31" s="20"/>
      <c r="Z31" s="20"/>
    </row>
    <row r="32" ht="15.75" customHeight="1">
      <c r="C32" s="20"/>
      <c r="F32" s="75"/>
      <c r="G32" s="75"/>
      <c r="I32" s="20"/>
      <c r="J32" s="75"/>
      <c r="K32" s="76"/>
      <c r="L32" s="76"/>
      <c r="M32" s="75"/>
      <c r="N32" s="77"/>
      <c r="O32" s="77"/>
      <c r="T32" s="20"/>
      <c r="U32" s="20"/>
      <c r="V32" s="20"/>
      <c r="W32" s="20"/>
      <c r="X32" s="20"/>
      <c r="Y32" s="20"/>
      <c r="Z32" s="20"/>
    </row>
    <row r="33" ht="15.75" customHeight="1">
      <c r="C33" s="20"/>
      <c r="F33" s="75"/>
      <c r="G33" s="75"/>
      <c r="I33" s="20"/>
      <c r="J33" s="75"/>
      <c r="K33" s="76"/>
      <c r="L33" s="76"/>
      <c r="M33" s="75"/>
      <c r="N33" s="77"/>
      <c r="O33" s="77"/>
      <c r="T33" s="20"/>
      <c r="U33" s="20"/>
      <c r="V33" s="20"/>
      <c r="W33" s="20"/>
      <c r="X33" s="20"/>
      <c r="Y33" s="20"/>
      <c r="Z33" s="20"/>
    </row>
    <row r="34" ht="15.75" customHeight="1">
      <c r="C34" s="20"/>
      <c r="F34" s="75"/>
      <c r="G34" s="75"/>
      <c r="I34" s="20"/>
      <c r="J34" s="75"/>
      <c r="K34" s="76"/>
      <c r="L34" s="76"/>
      <c r="M34" s="75"/>
      <c r="N34" s="77"/>
      <c r="O34" s="77"/>
      <c r="T34" s="20"/>
      <c r="U34" s="20"/>
      <c r="V34" s="20"/>
      <c r="W34" s="20"/>
      <c r="X34" s="20"/>
      <c r="Y34" s="20"/>
      <c r="Z34" s="20"/>
    </row>
    <row r="35" ht="15.75" customHeight="1">
      <c r="C35" s="20"/>
      <c r="F35" s="75"/>
      <c r="G35" s="75"/>
      <c r="I35" s="20"/>
      <c r="J35" s="75"/>
      <c r="K35" s="76"/>
      <c r="L35" s="76"/>
      <c r="M35" s="75"/>
      <c r="N35" s="77"/>
      <c r="O35" s="77"/>
      <c r="T35" s="20"/>
      <c r="U35" s="20"/>
      <c r="V35" s="20"/>
      <c r="W35" s="20"/>
      <c r="X35" s="20"/>
      <c r="Y35" s="20"/>
      <c r="Z35" s="20"/>
    </row>
    <row r="36" ht="15.75" customHeight="1">
      <c r="C36" s="20"/>
      <c r="F36" s="75"/>
      <c r="G36" s="75"/>
      <c r="I36" s="20"/>
      <c r="J36" s="75"/>
      <c r="K36" s="76"/>
      <c r="L36" s="76"/>
      <c r="M36" s="75"/>
      <c r="N36" s="77"/>
      <c r="O36" s="77"/>
      <c r="T36" s="20"/>
      <c r="U36" s="20"/>
      <c r="V36" s="20"/>
      <c r="W36" s="20"/>
      <c r="X36" s="20"/>
      <c r="Y36" s="20"/>
      <c r="Z36" s="20"/>
    </row>
    <row r="37" ht="15.75" customHeight="1">
      <c r="C37" s="20"/>
      <c r="F37" s="75"/>
      <c r="G37" s="75"/>
      <c r="I37" s="20"/>
      <c r="J37" s="75"/>
      <c r="K37" s="76"/>
      <c r="L37" s="76"/>
      <c r="M37" s="75"/>
      <c r="N37" s="77"/>
      <c r="O37" s="77"/>
      <c r="T37" s="20"/>
      <c r="U37" s="20"/>
      <c r="V37" s="20"/>
      <c r="W37" s="20"/>
      <c r="X37" s="20"/>
      <c r="Y37" s="20"/>
      <c r="Z37" s="20"/>
    </row>
    <row r="38" ht="15.75" customHeight="1">
      <c r="C38" s="20"/>
      <c r="F38" s="75"/>
      <c r="G38" s="75"/>
      <c r="I38" s="20"/>
      <c r="J38" s="75"/>
      <c r="K38" s="76"/>
      <c r="L38" s="76"/>
      <c r="M38" s="75"/>
      <c r="N38" s="77"/>
      <c r="O38" s="77"/>
      <c r="T38" s="20"/>
      <c r="U38" s="20"/>
      <c r="V38" s="20"/>
      <c r="W38" s="20"/>
      <c r="X38" s="20"/>
      <c r="Y38" s="20"/>
      <c r="Z38" s="20"/>
    </row>
    <row r="39" ht="15.75" customHeight="1">
      <c r="C39" s="20"/>
      <c r="F39" s="75"/>
      <c r="G39" s="75"/>
      <c r="I39" s="20"/>
      <c r="J39" s="75"/>
      <c r="K39" s="76"/>
      <c r="L39" s="76"/>
      <c r="M39" s="75"/>
      <c r="N39" s="77"/>
      <c r="O39" s="77"/>
      <c r="T39" s="20"/>
      <c r="U39" s="20"/>
      <c r="V39" s="20"/>
      <c r="W39" s="20"/>
      <c r="X39" s="20"/>
      <c r="Y39" s="20"/>
      <c r="Z39" s="20"/>
    </row>
    <row r="40" ht="15.75" customHeight="1">
      <c r="C40" s="20"/>
      <c r="F40" s="75"/>
      <c r="G40" s="75"/>
      <c r="I40" s="20"/>
      <c r="J40" s="75"/>
      <c r="K40" s="76"/>
      <c r="L40" s="76"/>
      <c r="M40" s="75"/>
      <c r="N40" s="77"/>
      <c r="O40" s="77"/>
      <c r="T40" s="20"/>
      <c r="U40" s="20"/>
      <c r="V40" s="20"/>
      <c r="W40" s="20"/>
      <c r="X40" s="20"/>
      <c r="Y40" s="20"/>
      <c r="Z40" s="20"/>
    </row>
    <row r="41" ht="15.75" customHeight="1">
      <c r="C41" s="20"/>
      <c r="F41" s="75"/>
      <c r="G41" s="75"/>
      <c r="I41" s="20"/>
      <c r="J41" s="75"/>
      <c r="K41" s="76"/>
      <c r="L41" s="76"/>
      <c r="M41" s="75"/>
      <c r="N41" s="77"/>
      <c r="O41" s="77"/>
      <c r="T41" s="20"/>
      <c r="U41" s="20"/>
      <c r="V41" s="20"/>
      <c r="W41" s="20"/>
      <c r="X41" s="20"/>
      <c r="Y41" s="20"/>
      <c r="Z41" s="20"/>
    </row>
    <row r="42" ht="15.75" customHeight="1">
      <c r="C42" s="20"/>
      <c r="F42" s="75"/>
      <c r="G42" s="75"/>
      <c r="I42" s="20"/>
      <c r="J42" s="75"/>
      <c r="K42" s="76"/>
      <c r="L42" s="76"/>
      <c r="M42" s="75"/>
      <c r="N42" s="77"/>
      <c r="O42" s="77"/>
      <c r="T42" s="20"/>
      <c r="U42" s="20"/>
      <c r="V42" s="20"/>
      <c r="W42" s="20"/>
      <c r="X42" s="20"/>
      <c r="Y42" s="20"/>
      <c r="Z42" s="20"/>
    </row>
    <row r="43" ht="15.75" customHeight="1">
      <c r="C43" s="20"/>
      <c r="F43" s="75"/>
      <c r="G43" s="75"/>
      <c r="I43" s="20"/>
      <c r="J43" s="75"/>
      <c r="K43" s="76"/>
      <c r="L43" s="76"/>
      <c r="M43" s="75"/>
      <c r="N43" s="77"/>
      <c r="O43" s="77"/>
      <c r="T43" s="20"/>
      <c r="U43" s="20"/>
      <c r="V43" s="20"/>
      <c r="W43" s="20"/>
      <c r="X43" s="20"/>
      <c r="Y43" s="20"/>
      <c r="Z43" s="20"/>
    </row>
    <row r="44" ht="15.75" customHeight="1">
      <c r="C44" s="20"/>
      <c r="F44" s="75"/>
      <c r="G44" s="75"/>
      <c r="I44" s="20"/>
      <c r="J44" s="75"/>
      <c r="K44" s="76"/>
      <c r="L44" s="76"/>
      <c r="M44" s="75"/>
      <c r="N44" s="77"/>
      <c r="O44" s="77"/>
      <c r="T44" s="20"/>
      <c r="U44" s="20"/>
      <c r="V44" s="20"/>
      <c r="W44" s="20"/>
      <c r="X44" s="20"/>
      <c r="Y44" s="20"/>
      <c r="Z44" s="20"/>
    </row>
    <row r="45" ht="15.75" customHeight="1">
      <c r="C45" s="20"/>
      <c r="F45" s="75"/>
      <c r="G45" s="75"/>
      <c r="I45" s="20"/>
      <c r="J45" s="75"/>
      <c r="K45" s="76"/>
      <c r="L45" s="76"/>
      <c r="M45" s="75"/>
      <c r="N45" s="77"/>
      <c r="O45" s="77"/>
      <c r="T45" s="20"/>
      <c r="U45" s="20"/>
      <c r="V45" s="20"/>
      <c r="W45" s="20"/>
      <c r="X45" s="20"/>
      <c r="Y45" s="20"/>
      <c r="Z45" s="20"/>
    </row>
    <row r="46" ht="15.75" customHeight="1">
      <c r="C46" s="20"/>
      <c r="F46" s="75"/>
      <c r="G46" s="75"/>
      <c r="I46" s="20"/>
      <c r="J46" s="75"/>
      <c r="K46" s="76"/>
      <c r="L46" s="76"/>
      <c r="M46" s="75"/>
      <c r="N46" s="77"/>
      <c r="O46" s="77"/>
      <c r="T46" s="20"/>
      <c r="U46" s="20"/>
      <c r="V46" s="20"/>
      <c r="W46" s="20"/>
      <c r="X46" s="20"/>
      <c r="Y46" s="20"/>
      <c r="Z46" s="20"/>
    </row>
    <row r="47" ht="15.75" customHeight="1">
      <c r="C47" s="20"/>
      <c r="F47" s="75"/>
      <c r="G47" s="75"/>
      <c r="I47" s="20"/>
      <c r="J47" s="75"/>
      <c r="K47" s="76"/>
      <c r="L47" s="76"/>
      <c r="M47" s="75"/>
      <c r="N47" s="77"/>
      <c r="O47" s="77"/>
      <c r="T47" s="20"/>
      <c r="U47" s="20"/>
      <c r="V47" s="20"/>
      <c r="W47" s="20"/>
      <c r="X47" s="20"/>
      <c r="Y47" s="20"/>
      <c r="Z47" s="20"/>
    </row>
    <row r="48" ht="15.75" customHeight="1">
      <c r="C48" s="20"/>
      <c r="F48" s="75"/>
      <c r="G48" s="75"/>
      <c r="I48" s="20"/>
      <c r="J48" s="75"/>
      <c r="K48" s="76"/>
      <c r="L48" s="76"/>
      <c r="M48" s="75"/>
      <c r="N48" s="77"/>
      <c r="O48" s="77"/>
      <c r="T48" s="20"/>
      <c r="U48" s="20"/>
      <c r="V48" s="20"/>
      <c r="W48" s="20"/>
      <c r="X48" s="20"/>
      <c r="Y48" s="20"/>
      <c r="Z48" s="20"/>
    </row>
    <row r="49" ht="15.75" customHeight="1">
      <c r="C49" s="20"/>
      <c r="F49" s="75"/>
      <c r="G49" s="75"/>
      <c r="I49" s="20"/>
      <c r="J49" s="75"/>
      <c r="K49" s="76"/>
      <c r="L49" s="76"/>
      <c r="M49" s="75"/>
      <c r="N49" s="77"/>
      <c r="O49" s="77"/>
      <c r="T49" s="20"/>
      <c r="U49" s="20"/>
      <c r="V49" s="20"/>
      <c r="W49" s="20"/>
      <c r="X49" s="20"/>
      <c r="Y49" s="20"/>
      <c r="Z49" s="20"/>
    </row>
    <row r="50" ht="15.75" customHeight="1">
      <c r="C50" s="20"/>
      <c r="F50" s="75"/>
      <c r="G50" s="75"/>
      <c r="I50" s="20"/>
      <c r="J50" s="75"/>
      <c r="K50" s="76"/>
      <c r="L50" s="76"/>
      <c r="M50" s="75"/>
      <c r="N50" s="77"/>
      <c r="O50" s="77"/>
      <c r="T50" s="20"/>
      <c r="U50" s="20"/>
      <c r="V50" s="20"/>
      <c r="W50" s="20"/>
      <c r="X50" s="20"/>
      <c r="Y50" s="20"/>
      <c r="Z50" s="20"/>
    </row>
    <row r="51" ht="15.75" customHeight="1">
      <c r="C51" s="20"/>
      <c r="F51" s="75"/>
      <c r="G51" s="75"/>
      <c r="I51" s="20"/>
      <c r="J51" s="75"/>
      <c r="K51" s="76"/>
      <c r="L51" s="76"/>
      <c r="M51" s="75"/>
      <c r="N51" s="77"/>
      <c r="O51" s="77"/>
      <c r="T51" s="20"/>
      <c r="U51" s="20"/>
      <c r="V51" s="20"/>
      <c r="W51" s="20"/>
      <c r="X51" s="20"/>
      <c r="Y51" s="20"/>
      <c r="Z51" s="20"/>
    </row>
    <row r="52" ht="15.75" customHeight="1">
      <c r="C52" s="20"/>
      <c r="F52" s="75"/>
      <c r="G52" s="75"/>
      <c r="I52" s="20"/>
      <c r="J52" s="75"/>
      <c r="K52" s="76"/>
      <c r="L52" s="76"/>
      <c r="M52" s="75"/>
      <c r="N52" s="77"/>
      <c r="O52" s="77"/>
      <c r="T52" s="20"/>
      <c r="U52" s="20"/>
      <c r="V52" s="20"/>
      <c r="W52" s="20"/>
      <c r="X52" s="20"/>
      <c r="Y52" s="20"/>
      <c r="Z52" s="20"/>
    </row>
    <row r="53" ht="15.75" customHeight="1">
      <c r="C53" s="20"/>
      <c r="F53" s="75"/>
      <c r="G53" s="75"/>
      <c r="I53" s="20"/>
      <c r="J53" s="75"/>
      <c r="K53" s="76"/>
      <c r="L53" s="76"/>
      <c r="M53" s="75"/>
      <c r="N53" s="77"/>
      <c r="O53" s="77"/>
      <c r="T53" s="20"/>
      <c r="U53" s="20"/>
      <c r="V53" s="20"/>
      <c r="W53" s="20"/>
      <c r="X53" s="20"/>
      <c r="Y53" s="20"/>
      <c r="Z53" s="20"/>
    </row>
    <row r="54" ht="15.75" customHeight="1">
      <c r="C54" s="20"/>
      <c r="F54" s="75"/>
      <c r="G54" s="75"/>
      <c r="I54" s="20"/>
      <c r="J54" s="75"/>
      <c r="K54" s="76"/>
      <c r="L54" s="76"/>
      <c r="M54" s="75"/>
      <c r="N54" s="77"/>
      <c r="O54" s="77"/>
      <c r="T54" s="20"/>
      <c r="U54" s="20"/>
      <c r="V54" s="20"/>
      <c r="W54" s="20"/>
      <c r="X54" s="20"/>
      <c r="Y54" s="20"/>
      <c r="Z54" s="20"/>
    </row>
    <row r="55" ht="15.75" customHeight="1">
      <c r="C55" s="20"/>
      <c r="F55" s="75"/>
      <c r="G55" s="75"/>
      <c r="I55" s="20"/>
      <c r="J55" s="75"/>
      <c r="K55" s="76"/>
      <c r="L55" s="76"/>
      <c r="M55" s="75"/>
      <c r="N55" s="77"/>
      <c r="O55" s="77"/>
      <c r="T55" s="20"/>
      <c r="U55" s="20"/>
      <c r="V55" s="20"/>
      <c r="W55" s="20"/>
      <c r="X55" s="20"/>
      <c r="Y55" s="20"/>
      <c r="Z55" s="20"/>
    </row>
    <row r="56" ht="15.75" customHeight="1">
      <c r="C56" s="20"/>
      <c r="F56" s="75"/>
      <c r="G56" s="75"/>
      <c r="I56" s="20"/>
      <c r="J56" s="75"/>
      <c r="K56" s="76"/>
      <c r="L56" s="76"/>
      <c r="M56" s="75"/>
      <c r="N56" s="77"/>
      <c r="O56" s="77"/>
      <c r="T56" s="20"/>
      <c r="U56" s="20"/>
      <c r="V56" s="20"/>
      <c r="W56" s="20"/>
      <c r="X56" s="20"/>
      <c r="Y56" s="20"/>
      <c r="Z56" s="20"/>
    </row>
    <row r="57" ht="15.75" customHeight="1">
      <c r="C57" s="20"/>
      <c r="F57" s="75"/>
      <c r="G57" s="75"/>
      <c r="I57" s="20"/>
      <c r="J57" s="75"/>
      <c r="K57" s="76"/>
      <c r="L57" s="76"/>
      <c r="M57" s="75"/>
      <c r="N57" s="77"/>
      <c r="O57" s="77"/>
      <c r="T57" s="20"/>
      <c r="U57" s="20"/>
      <c r="V57" s="20"/>
      <c r="W57" s="20"/>
      <c r="X57" s="20"/>
      <c r="Y57" s="20"/>
      <c r="Z57" s="20"/>
    </row>
    <row r="58" ht="15.75" customHeight="1">
      <c r="C58" s="20"/>
      <c r="F58" s="75"/>
      <c r="G58" s="75"/>
      <c r="I58" s="20"/>
      <c r="J58" s="75"/>
      <c r="K58" s="76"/>
      <c r="L58" s="76"/>
      <c r="M58" s="75"/>
      <c r="N58" s="77"/>
      <c r="O58" s="77"/>
      <c r="T58" s="20"/>
      <c r="U58" s="20"/>
      <c r="V58" s="20"/>
      <c r="W58" s="20"/>
      <c r="X58" s="20"/>
      <c r="Y58" s="20"/>
      <c r="Z58" s="20"/>
    </row>
    <row r="59" ht="15.75" customHeight="1">
      <c r="C59" s="20"/>
      <c r="F59" s="75"/>
      <c r="G59" s="75"/>
      <c r="I59" s="20"/>
      <c r="J59" s="75"/>
      <c r="K59" s="76"/>
      <c r="L59" s="76"/>
      <c r="M59" s="75"/>
      <c r="N59" s="77"/>
      <c r="O59" s="77"/>
      <c r="T59" s="20"/>
      <c r="U59" s="20"/>
      <c r="V59" s="20"/>
      <c r="W59" s="20"/>
      <c r="X59" s="20"/>
      <c r="Y59" s="20"/>
      <c r="Z59" s="20"/>
    </row>
    <row r="60" ht="15.75" customHeight="1">
      <c r="C60" s="20"/>
      <c r="F60" s="75"/>
      <c r="G60" s="75"/>
      <c r="I60" s="20"/>
      <c r="J60" s="75"/>
      <c r="K60" s="76"/>
      <c r="L60" s="76"/>
      <c r="M60" s="75"/>
      <c r="N60" s="77"/>
      <c r="O60" s="77"/>
      <c r="T60" s="20"/>
      <c r="U60" s="20"/>
      <c r="V60" s="20"/>
      <c r="W60" s="20"/>
      <c r="X60" s="20"/>
      <c r="Y60" s="20"/>
      <c r="Z60" s="20"/>
    </row>
    <row r="61" ht="15.75" customHeight="1">
      <c r="C61" s="20"/>
      <c r="F61" s="75"/>
      <c r="G61" s="75"/>
      <c r="I61" s="20"/>
      <c r="J61" s="75"/>
      <c r="K61" s="76"/>
      <c r="L61" s="76"/>
      <c r="M61" s="75"/>
      <c r="N61" s="77"/>
      <c r="O61" s="77"/>
      <c r="T61" s="20"/>
      <c r="U61" s="20"/>
      <c r="V61" s="20"/>
      <c r="W61" s="20"/>
      <c r="X61" s="20"/>
      <c r="Y61" s="20"/>
      <c r="Z61" s="20"/>
    </row>
    <row r="62" ht="15.75" customHeight="1">
      <c r="C62" s="20"/>
      <c r="F62" s="75"/>
      <c r="G62" s="75"/>
      <c r="I62" s="20"/>
      <c r="J62" s="75"/>
      <c r="K62" s="76"/>
      <c r="L62" s="76"/>
      <c r="M62" s="75"/>
      <c r="N62" s="77"/>
      <c r="O62" s="77"/>
      <c r="T62" s="20"/>
      <c r="U62" s="20"/>
      <c r="V62" s="20"/>
      <c r="W62" s="20"/>
      <c r="X62" s="20"/>
      <c r="Y62" s="20"/>
      <c r="Z62" s="20"/>
    </row>
    <row r="63" ht="15.75" customHeight="1">
      <c r="C63" s="20"/>
      <c r="F63" s="75"/>
      <c r="G63" s="75"/>
      <c r="I63" s="20"/>
      <c r="J63" s="75"/>
      <c r="K63" s="76"/>
      <c r="L63" s="76"/>
      <c r="M63" s="75"/>
      <c r="N63" s="77"/>
      <c r="O63" s="77"/>
      <c r="T63" s="20"/>
      <c r="U63" s="20"/>
      <c r="V63" s="20"/>
      <c r="W63" s="20"/>
      <c r="X63" s="20"/>
      <c r="Y63" s="20"/>
      <c r="Z63" s="20"/>
    </row>
    <row r="64" ht="15.75" customHeight="1">
      <c r="C64" s="20"/>
      <c r="F64" s="75"/>
      <c r="G64" s="75"/>
      <c r="I64" s="20"/>
      <c r="J64" s="75"/>
      <c r="K64" s="76"/>
      <c r="L64" s="76"/>
      <c r="M64" s="75"/>
      <c r="N64" s="77"/>
      <c r="O64" s="77"/>
      <c r="T64" s="20"/>
      <c r="U64" s="20"/>
      <c r="V64" s="20"/>
      <c r="W64" s="20"/>
      <c r="X64" s="20"/>
      <c r="Y64" s="20"/>
      <c r="Z64" s="20"/>
    </row>
    <row r="65" ht="15.75" customHeight="1">
      <c r="C65" s="20"/>
      <c r="F65" s="75"/>
      <c r="G65" s="75"/>
      <c r="I65" s="20"/>
      <c r="J65" s="75"/>
      <c r="K65" s="76"/>
      <c r="L65" s="76"/>
      <c r="M65" s="75"/>
      <c r="N65" s="77"/>
      <c r="O65" s="77"/>
      <c r="T65" s="20"/>
      <c r="U65" s="20"/>
      <c r="V65" s="20"/>
      <c r="W65" s="20"/>
      <c r="X65" s="20"/>
      <c r="Y65" s="20"/>
      <c r="Z65" s="20"/>
    </row>
    <row r="66" ht="15.75" customHeight="1">
      <c r="C66" s="20"/>
      <c r="F66" s="75"/>
      <c r="G66" s="75"/>
      <c r="I66" s="20"/>
      <c r="J66" s="75"/>
      <c r="K66" s="76"/>
      <c r="L66" s="76"/>
      <c r="M66" s="75"/>
      <c r="N66" s="77"/>
      <c r="O66" s="77"/>
      <c r="T66" s="20"/>
      <c r="U66" s="20"/>
      <c r="V66" s="20"/>
      <c r="W66" s="20"/>
      <c r="X66" s="20"/>
      <c r="Y66" s="20"/>
      <c r="Z66" s="20"/>
    </row>
    <row r="67" ht="15.75" customHeight="1">
      <c r="C67" s="20"/>
      <c r="F67" s="75"/>
      <c r="G67" s="75"/>
      <c r="I67" s="20"/>
      <c r="J67" s="75"/>
      <c r="K67" s="76"/>
      <c r="L67" s="76"/>
      <c r="M67" s="75"/>
      <c r="N67" s="77"/>
      <c r="O67" s="77"/>
      <c r="T67" s="20"/>
      <c r="U67" s="20"/>
      <c r="V67" s="20"/>
      <c r="W67" s="20"/>
      <c r="X67" s="20"/>
      <c r="Y67" s="20"/>
      <c r="Z67" s="20"/>
    </row>
    <row r="68" ht="15.75" customHeight="1">
      <c r="C68" s="20"/>
      <c r="F68" s="75"/>
      <c r="G68" s="75"/>
      <c r="I68" s="20"/>
      <c r="J68" s="75"/>
      <c r="K68" s="76"/>
      <c r="L68" s="76"/>
      <c r="M68" s="75"/>
      <c r="N68" s="77"/>
      <c r="O68" s="77"/>
      <c r="T68" s="20"/>
      <c r="U68" s="20"/>
      <c r="V68" s="20"/>
      <c r="W68" s="20"/>
      <c r="X68" s="20"/>
      <c r="Y68" s="20"/>
      <c r="Z68" s="20"/>
    </row>
    <row r="69" ht="15.75" customHeight="1">
      <c r="C69" s="20"/>
      <c r="F69" s="75"/>
      <c r="G69" s="75"/>
      <c r="I69" s="20"/>
      <c r="J69" s="75"/>
      <c r="K69" s="76"/>
      <c r="L69" s="76"/>
      <c r="M69" s="75"/>
      <c r="N69" s="77"/>
      <c r="O69" s="77"/>
      <c r="T69" s="20"/>
      <c r="U69" s="20"/>
      <c r="V69" s="20"/>
      <c r="W69" s="20"/>
      <c r="X69" s="20"/>
      <c r="Y69" s="20"/>
      <c r="Z69" s="20"/>
    </row>
    <row r="70" ht="15.75" customHeight="1">
      <c r="C70" s="20"/>
      <c r="F70" s="75"/>
      <c r="G70" s="75"/>
      <c r="I70" s="20"/>
      <c r="J70" s="75"/>
      <c r="K70" s="76"/>
      <c r="L70" s="76"/>
      <c r="M70" s="75"/>
      <c r="N70" s="77"/>
      <c r="O70" s="77"/>
      <c r="T70" s="20"/>
      <c r="U70" s="20"/>
      <c r="V70" s="20"/>
      <c r="W70" s="20"/>
      <c r="X70" s="20"/>
      <c r="Y70" s="20"/>
      <c r="Z70" s="20"/>
    </row>
    <row r="71" ht="15.75" customHeight="1">
      <c r="C71" s="20"/>
      <c r="F71" s="75"/>
      <c r="G71" s="75"/>
      <c r="I71" s="20"/>
      <c r="J71" s="75"/>
      <c r="K71" s="76"/>
      <c r="L71" s="76"/>
      <c r="M71" s="75"/>
      <c r="N71" s="77"/>
      <c r="O71" s="77"/>
      <c r="T71" s="20"/>
      <c r="U71" s="20"/>
      <c r="V71" s="20"/>
      <c r="W71" s="20"/>
      <c r="X71" s="20"/>
      <c r="Y71" s="20"/>
      <c r="Z71" s="20"/>
    </row>
    <row r="72" ht="15.75" customHeight="1">
      <c r="C72" s="20"/>
      <c r="F72" s="75"/>
      <c r="G72" s="75"/>
      <c r="I72" s="20"/>
      <c r="J72" s="75"/>
      <c r="K72" s="76"/>
      <c r="L72" s="76"/>
      <c r="M72" s="75"/>
      <c r="N72" s="77"/>
      <c r="O72" s="77"/>
      <c r="T72" s="20"/>
      <c r="U72" s="20"/>
      <c r="V72" s="20"/>
      <c r="W72" s="20"/>
      <c r="X72" s="20"/>
      <c r="Y72" s="20"/>
      <c r="Z72" s="20"/>
    </row>
    <row r="73" ht="15.75" customHeight="1">
      <c r="C73" s="20"/>
      <c r="F73" s="75"/>
      <c r="G73" s="75"/>
      <c r="I73" s="20"/>
      <c r="J73" s="75"/>
      <c r="K73" s="76"/>
      <c r="L73" s="76"/>
      <c r="M73" s="75"/>
      <c r="N73" s="77"/>
      <c r="O73" s="77"/>
      <c r="T73" s="20"/>
      <c r="U73" s="20"/>
      <c r="V73" s="20"/>
      <c r="W73" s="20"/>
      <c r="X73" s="20"/>
      <c r="Y73" s="20"/>
      <c r="Z73" s="20"/>
    </row>
    <row r="74" ht="15.75" customHeight="1">
      <c r="C74" s="20"/>
      <c r="F74" s="75"/>
      <c r="G74" s="75"/>
      <c r="I74" s="20"/>
      <c r="J74" s="75"/>
      <c r="K74" s="76"/>
      <c r="L74" s="76"/>
      <c r="M74" s="75"/>
      <c r="N74" s="77"/>
      <c r="O74" s="77"/>
      <c r="T74" s="20"/>
      <c r="U74" s="20"/>
      <c r="V74" s="20"/>
      <c r="W74" s="20"/>
      <c r="X74" s="20"/>
      <c r="Y74" s="20"/>
      <c r="Z74" s="20"/>
    </row>
    <row r="75" ht="15.75" customHeight="1">
      <c r="C75" s="20"/>
      <c r="F75" s="75"/>
      <c r="G75" s="75"/>
      <c r="I75" s="20"/>
      <c r="J75" s="75"/>
      <c r="K75" s="76"/>
      <c r="L75" s="76"/>
      <c r="M75" s="75"/>
      <c r="N75" s="77"/>
      <c r="O75" s="77"/>
      <c r="T75" s="20"/>
      <c r="U75" s="20"/>
      <c r="V75" s="20"/>
      <c r="W75" s="20"/>
      <c r="X75" s="20"/>
      <c r="Y75" s="20"/>
      <c r="Z75" s="20"/>
    </row>
    <row r="76" ht="15.75" customHeight="1">
      <c r="C76" s="20"/>
      <c r="F76" s="75"/>
      <c r="G76" s="75"/>
      <c r="I76" s="20"/>
      <c r="J76" s="75"/>
      <c r="K76" s="76"/>
      <c r="L76" s="76"/>
      <c r="M76" s="75"/>
      <c r="N76" s="77"/>
      <c r="O76" s="77"/>
      <c r="T76" s="20"/>
      <c r="U76" s="20"/>
      <c r="V76" s="20"/>
      <c r="W76" s="20"/>
      <c r="X76" s="20"/>
      <c r="Y76" s="20"/>
      <c r="Z76" s="20"/>
    </row>
    <row r="77" ht="15.75" customHeight="1">
      <c r="C77" s="20"/>
      <c r="F77" s="75"/>
      <c r="G77" s="75"/>
      <c r="I77" s="20"/>
      <c r="J77" s="75"/>
      <c r="K77" s="76"/>
      <c r="L77" s="76"/>
      <c r="M77" s="75"/>
      <c r="N77" s="77"/>
      <c r="O77" s="77"/>
      <c r="T77" s="20"/>
      <c r="U77" s="20"/>
      <c r="V77" s="20"/>
      <c r="W77" s="20"/>
      <c r="X77" s="20"/>
      <c r="Y77" s="20"/>
      <c r="Z77" s="20"/>
    </row>
    <row r="78" ht="15.75" customHeight="1">
      <c r="C78" s="20"/>
      <c r="F78" s="75"/>
      <c r="G78" s="75"/>
      <c r="I78" s="20"/>
      <c r="J78" s="75"/>
      <c r="K78" s="76"/>
      <c r="L78" s="76"/>
      <c r="M78" s="75"/>
      <c r="N78" s="77"/>
      <c r="O78" s="77"/>
      <c r="T78" s="20"/>
      <c r="U78" s="20"/>
      <c r="V78" s="20"/>
      <c r="W78" s="20"/>
      <c r="X78" s="20"/>
      <c r="Y78" s="20"/>
      <c r="Z78" s="20"/>
    </row>
    <row r="79" ht="15.75" customHeight="1">
      <c r="C79" s="20"/>
      <c r="F79" s="75"/>
      <c r="G79" s="75"/>
      <c r="I79" s="20"/>
      <c r="J79" s="75"/>
      <c r="K79" s="76"/>
      <c r="L79" s="76"/>
      <c r="M79" s="75"/>
      <c r="N79" s="77"/>
      <c r="O79" s="77"/>
      <c r="T79" s="20"/>
      <c r="U79" s="20"/>
      <c r="V79" s="20"/>
      <c r="W79" s="20"/>
      <c r="X79" s="20"/>
      <c r="Y79" s="20"/>
      <c r="Z79" s="20"/>
    </row>
    <row r="80" ht="15.75" customHeight="1">
      <c r="C80" s="20"/>
      <c r="F80" s="75"/>
      <c r="G80" s="75"/>
      <c r="I80" s="20"/>
      <c r="J80" s="75"/>
      <c r="K80" s="76"/>
      <c r="L80" s="76"/>
      <c r="M80" s="75"/>
      <c r="N80" s="77"/>
      <c r="O80" s="77"/>
      <c r="T80" s="20"/>
      <c r="U80" s="20"/>
      <c r="V80" s="20"/>
      <c r="W80" s="20"/>
      <c r="X80" s="20"/>
      <c r="Y80" s="20"/>
      <c r="Z80" s="20"/>
    </row>
    <row r="81" ht="15.75" customHeight="1">
      <c r="C81" s="20"/>
      <c r="F81" s="75"/>
      <c r="G81" s="75"/>
      <c r="I81" s="20"/>
      <c r="J81" s="75"/>
      <c r="K81" s="76"/>
      <c r="L81" s="76"/>
      <c r="M81" s="75"/>
      <c r="N81" s="77"/>
      <c r="O81" s="77"/>
      <c r="T81" s="20"/>
      <c r="U81" s="20"/>
      <c r="V81" s="20"/>
      <c r="W81" s="20"/>
      <c r="X81" s="20"/>
      <c r="Y81" s="20"/>
      <c r="Z81" s="20"/>
    </row>
    <row r="82" ht="15.75" customHeight="1">
      <c r="C82" s="20"/>
      <c r="F82" s="75"/>
      <c r="G82" s="75"/>
      <c r="I82" s="20"/>
      <c r="J82" s="75"/>
      <c r="K82" s="76"/>
      <c r="L82" s="76"/>
      <c r="M82" s="75"/>
      <c r="N82" s="77"/>
      <c r="O82" s="77"/>
      <c r="T82" s="20"/>
      <c r="U82" s="20"/>
      <c r="V82" s="20"/>
      <c r="W82" s="20"/>
      <c r="X82" s="20"/>
      <c r="Y82" s="20"/>
      <c r="Z82" s="20"/>
    </row>
    <row r="83" ht="15.75" customHeight="1">
      <c r="C83" s="20"/>
      <c r="F83" s="75"/>
      <c r="G83" s="75"/>
      <c r="I83" s="20"/>
      <c r="J83" s="75"/>
      <c r="K83" s="76"/>
      <c r="L83" s="76"/>
      <c r="M83" s="75"/>
      <c r="N83" s="77"/>
      <c r="O83" s="77"/>
      <c r="T83" s="20"/>
      <c r="U83" s="20"/>
      <c r="V83" s="20"/>
      <c r="W83" s="20"/>
      <c r="X83" s="20"/>
      <c r="Y83" s="20"/>
      <c r="Z83" s="20"/>
    </row>
    <row r="84" ht="15.75" customHeight="1">
      <c r="C84" s="20"/>
      <c r="F84" s="75"/>
      <c r="G84" s="75"/>
      <c r="I84" s="20"/>
      <c r="J84" s="75"/>
      <c r="K84" s="76"/>
      <c r="L84" s="76"/>
      <c r="M84" s="75"/>
      <c r="N84" s="77"/>
      <c r="O84" s="77"/>
      <c r="T84" s="20"/>
      <c r="U84" s="20"/>
      <c r="V84" s="20"/>
      <c r="W84" s="20"/>
      <c r="X84" s="20"/>
      <c r="Y84" s="20"/>
      <c r="Z84" s="20"/>
    </row>
    <row r="85" ht="15.75" customHeight="1">
      <c r="C85" s="20"/>
      <c r="F85" s="75"/>
      <c r="G85" s="75"/>
      <c r="I85" s="20"/>
      <c r="J85" s="75"/>
      <c r="K85" s="76"/>
      <c r="L85" s="76"/>
      <c r="M85" s="75"/>
      <c r="N85" s="77"/>
      <c r="O85" s="77"/>
      <c r="T85" s="20"/>
      <c r="U85" s="20"/>
      <c r="V85" s="20"/>
      <c r="W85" s="20"/>
      <c r="X85" s="20"/>
      <c r="Y85" s="20"/>
      <c r="Z85" s="20"/>
    </row>
    <row r="86" ht="15.75" customHeight="1">
      <c r="C86" s="20"/>
      <c r="F86" s="75"/>
      <c r="G86" s="75"/>
      <c r="I86" s="20"/>
      <c r="J86" s="75"/>
      <c r="K86" s="76"/>
      <c r="L86" s="76"/>
      <c r="M86" s="75"/>
      <c r="N86" s="77"/>
      <c r="O86" s="77"/>
      <c r="T86" s="20"/>
      <c r="U86" s="20"/>
      <c r="V86" s="20"/>
      <c r="W86" s="20"/>
      <c r="X86" s="20"/>
      <c r="Y86" s="20"/>
      <c r="Z86" s="20"/>
    </row>
    <row r="87" ht="15.75" customHeight="1">
      <c r="C87" s="20"/>
      <c r="F87" s="75"/>
      <c r="G87" s="75"/>
      <c r="I87" s="20"/>
      <c r="J87" s="75"/>
      <c r="K87" s="76"/>
      <c r="L87" s="76"/>
      <c r="M87" s="75"/>
      <c r="N87" s="77"/>
      <c r="O87" s="77"/>
      <c r="T87" s="20"/>
      <c r="U87" s="20"/>
      <c r="V87" s="20"/>
      <c r="W87" s="20"/>
      <c r="X87" s="20"/>
      <c r="Y87" s="20"/>
      <c r="Z87" s="20"/>
    </row>
    <row r="88" ht="15.75" customHeight="1">
      <c r="C88" s="20"/>
      <c r="F88" s="75"/>
      <c r="G88" s="75"/>
      <c r="I88" s="20"/>
      <c r="J88" s="75"/>
      <c r="K88" s="76"/>
      <c r="L88" s="76"/>
      <c r="M88" s="75"/>
      <c r="N88" s="77"/>
      <c r="O88" s="77"/>
      <c r="T88" s="20"/>
      <c r="U88" s="20"/>
      <c r="V88" s="20"/>
      <c r="W88" s="20"/>
      <c r="X88" s="20"/>
      <c r="Y88" s="20"/>
      <c r="Z88" s="20"/>
    </row>
    <row r="89" ht="15.75" customHeight="1">
      <c r="C89" s="20"/>
      <c r="F89" s="75"/>
      <c r="G89" s="75"/>
      <c r="I89" s="20"/>
      <c r="J89" s="75"/>
      <c r="K89" s="76"/>
      <c r="L89" s="76"/>
      <c r="M89" s="75"/>
      <c r="N89" s="77"/>
      <c r="O89" s="77"/>
      <c r="T89" s="20"/>
      <c r="U89" s="20"/>
      <c r="V89" s="20"/>
      <c r="W89" s="20"/>
      <c r="X89" s="20"/>
      <c r="Y89" s="20"/>
      <c r="Z89" s="20"/>
    </row>
    <row r="90" ht="15.75" customHeight="1">
      <c r="C90" s="20"/>
      <c r="F90" s="75"/>
      <c r="G90" s="75"/>
      <c r="I90" s="20"/>
      <c r="J90" s="75"/>
      <c r="K90" s="76"/>
      <c r="L90" s="76"/>
      <c r="M90" s="75"/>
      <c r="N90" s="77"/>
      <c r="O90" s="77"/>
      <c r="T90" s="20"/>
      <c r="U90" s="20"/>
      <c r="V90" s="20"/>
      <c r="W90" s="20"/>
      <c r="X90" s="20"/>
      <c r="Y90" s="20"/>
      <c r="Z90" s="20"/>
    </row>
    <row r="91" ht="15.75" customHeight="1">
      <c r="C91" s="20"/>
      <c r="F91" s="75"/>
      <c r="G91" s="75"/>
      <c r="I91" s="20"/>
      <c r="J91" s="75"/>
      <c r="K91" s="76"/>
      <c r="L91" s="76"/>
      <c r="M91" s="75"/>
      <c r="N91" s="77"/>
      <c r="O91" s="77"/>
      <c r="T91" s="20"/>
      <c r="U91" s="20"/>
      <c r="V91" s="20"/>
      <c r="W91" s="20"/>
      <c r="X91" s="20"/>
      <c r="Y91" s="20"/>
      <c r="Z91" s="20"/>
    </row>
    <row r="92" ht="15.75" customHeight="1">
      <c r="C92" s="20"/>
      <c r="F92" s="75"/>
      <c r="G92" s="75"/>
      <c r="I92" s="20"/>
      <c r="J92" s="75"/>
      <c r="K92" s="76"/>
      <c r="L92" s="76"/>
      <c r="M92" s="75"/>
      <c r="N92" s="77"/>
      <c r="O92" s="77"/>
      <c r="T92" s="20"/>
      <c r="U92" s="20"/>
      <c r="V92" s="20"/>
      <c r="W92" s="20"/>
      <c r="X92" s="20"/>
      <c r="Y92" s="20"/>
      <c r="Z92" s="20"/>
    </row>
    <row r="93" ht="15.75" customHeight="1">
      <c r="C93" s="20"/>
      <c r="F93" s="75"/>
      <c r="G93" s="75"/>
      <c r="I93" s="20"/>
      <c r="J93" s="75"/>
      <c r="K93" s="76"/>
      <c r="L93" s="76"/>
      <c r="M93" s="75"/>
      <c r="N93" s="77"/>
      <c r="O93" s="77"/>
      <c r="T93" s="20"/>
      <c r="U93" s="20"/>
      <c r="V93" s="20"/>
      <c r="W93" s="20"/>
      <c r="X93" s="20"/>
      <c r="Y93" s="20"/>
      <c r="Z93" s="20"/>
    </row>
    <row r="94" ht="15.75" customHeight="1">
      <c r="C94" s="20"/>
      <c r="F94" s="75"/>
      <c r="G94" s="75"/>
      <c r="I94" s="20"/>
      <c r="J94" s="75"/>
      <c r="K94" s="76"/>
      <c r="L94" s="76"/>
      <c r="M94" s="75"/>
      <c r="N94" s="77"/>
      <c r="O94" s="77"/>
      <c r="T94" s="20"/>
      <c r="U94" s="20"/>
      <c r="V94" s="20"/>
      <c r="W94" s="20"/>
      <c r="X94" s="20"/>
      <c r="Y94" s="20"/>
      <c r="Z94" s="20"/>
    </row>
    <row r="95" ht="15.75" customHeight="1">
      <c r="C95" s="20"/>
      <c r="F95" s="75"/>
      <c r="G95" s="75"/>
      <c r="I95" s="20"/>
      <c r="J95" s="75"/>
      <c r="K95" s="76"/>
      <c r="L95" s="76"/>
      <c r="M95" s="75"/>
      <c r="N95" s="77"/>
      <c r="O95" s="77"/>
      <c r="T95" s="20"/>
      <c r="U95" s="20"/>
      <c r="V95" s="20"/>
      <c r="W95" s="20"/>
      <c r="X95" s="20"/>
      <c r="Y95" s="20"/>
      <c r="Z95" s="20"/>
    </row>
    <row r="96" ht="15.75" customHeight="1">
      <c r="C96" s="20"/>
      <c r="F96" s="75"/>
      <c r="G96" s="75"/>
      <c r="I96" s="20"/>
      <c r="J96" s="75"/>
      <c r="K96" s="76"/>
      <c r="L96" s="76"/>
      <c r="M96" s="75"/>
      <c r="N96" s="77"/>
      <c r="O96" s="77"/>
      <c r="T96" s="20"/>
      <c r="U96" s="20"/>
      <c r="V96" s="20"/>
      <c r="W96" s="20"/>
      <c r="X96" s="20"/>
      <c r="Y96" s="20"/>
      <c r="Z96" s="20"/>
    </row>
    <row r="97" ht="15.75" customHeight="1">
      <c r="C97" s="20"/>
      <c r="F97" s="75"/>
      <c r="G97" s="75"/>
      <c r="I97" s="20"/>
      <c r="J97" s="75"/>
      <c r="K97" s="76"/>
      <c r="L97" s="76"/>
      <c r="M97" s="75"/>
      <c r="N97" s="77"/>
      <c r="O97" s="77"/>
      <c r="T97" s="20"/>
      <c r="U97" s="20"/>
      <c r="V97" s="20"/>
      <c r="W97" s="20"/>
      <c r="X97" s="20"/>
      <c r="Y97" s="20"/>
      <c r="Z97" s="20"/>
    </row>
    <row r="98" ht="15.75" customHeight="1">
      <c r="C98" s="20"/>
      <c r="F98" s="75"/>
      <c r="G98" s="75"/>
      <c r="I98" s="20"/>
      <c r="J98" s="75"/>
      <c r="K98" s="76"/>
      <c r="L98" s="76"/>
      <c r="M98" s="75"/>
      <c r="N98" s="77"/>
      <c r="O98" s="77"/>
      <c r="T98" s="20"/>
      <c r="U98" s="20"/>
      <c r="V98" s="20"/>
      <c r="W98" s="20"/>
      <c r="X98" s="20"/>
      <c r="Y98" s="20"/>
      <c r="Z98" s="20"/>
    </row>
    <row r="99" ht="15.75" customHeight="1">
      <c r="C99" s="20"/>
      <c r="F99" s="75"/>
      <c r="G99" s="75"/>
      <c r="I99" s="20"/>
      <c r="J99" s="75"/>
      <c r="K99" s="76"/>
      <c r="L99" s="76"/>
      <c r="M99" s="75"/>
      <c r="N99" s="77"/>
      <c r="O99" s="77"/>
      <c r="T99" s="20"/>
      <c r="U99" s="20"/>
      <c r="V99" s="20"/>
      <c r="W99" s="20"/>
      <c r="X99" s="20"/>
      <c r="Y99" s="20"/>
      <c r="Z99" s="20"/>
    </row>
    <row r="100" ht="15.75" customHeight="1">
      <c r="C100" s="20"/>
      <c r="F100" s="75"/>
      <c r="G100" s="75"/>
      <c r="I100" s="20"/>
      <c r="J100" s="75"/>
      <c r="K100" s="76"/>
      <c r="L100" s="76"/>
      <c r="M100" s="75"/>
      <c r="N100" s="77"/>
      <c r="O100" s="77"/>
      <c r="T100" s="20"/>
      <c r="U100" s="20"/>
      <c r="V100" s="20"/>
      <c r="W100" s="20"/>
      <c r="X100" s="20"/>
      <c r="Y100" s="20"/>
      <c r="Z100" s="20"/>
    </row>
    <row r="101" ht="15.75" customHeight="1">
      <c r="C101" s="20"/>
      <c r="F101" s="75"/>
      <c r="G101" s="75"/>
      <c r="I101" s="20"/>
      <c r="J101" s="75"/>
      <c r="K101" s="76"/>
      <c r="L101" s="76"/>
      <c r="M101" s="75"/>
      <c r="N101" s="77"/>
      <c r="O101" s="77"/>
      <c r="T101" s="20"/>
      <c r="U101" s="20"/>
      <c r="V101" s="20"/>
      <c r="W101" s="20"/>
      <c r="X101" s="20"/>
      <c r="Y101" s="20"/>
      <c r="Z101" s="20"/>
    </row>
    <row r="102" ht="15.75" customHeight="1">
      <c r="C102" s="20"/>
      <c r="F102" s="75"/>
      <c r="G102" s="75"/>
      <c r="I102" s="20"/>
      <c r="J102" s="75"/>
      <c r="K102" s="76"/>
      <c r="L102" s="76"/>
      <c r="M102" s="75"/>
      <c r="N102" s="77"/>
      <c r="O102" s="77"/>
      <c r="T102" s="20"/>
      <c r="U102" s="20"/>
      <c r="V102" s="20"/>
      <c r="W102" s="20"/>
      <c r="X102" s="20"/>
      <c r="Y102" s="20"/>
      <c r="Z102" s="20"/>
    </row>
    <row r="103" ht="15.75" customHeight="1">
      <c r="C103" s="20"/>
      <c r="F103" s="75"/>
      <c r="G103" s="75"/>
      <c r="I103" s="20"/>
      <c r="J103" s="75"/>
      <c r="K103" s="76"/>
      <c r="L103" s="76"/>
      <c r="M103" s="75"/>
      <c r="N103" s="77"/>
      <c r="O103" s="77"/>
      <c r="T103" s="20"/>
      <c r="U103" s="20"/>
      <c r="V103" s="20"/>
      <c r="W103" s="20"/>
      <c r="X103" s="20"/>
      <c r="Y103" s="20"/>
      <c r="Z103" s="20"/>
    </row>
    <row r="104" ht="15.75" customHeight="1">
      <c r="C104" s="20"/>
      <c r="F104" s="75"/>
      <c r="G104" s="75"/>
      <c r="I104" s="20"/>
      <c r="J104" s="75"/>
      <c r="K104" s="76"/>
      <c r="L104" s="76"/>
      <c r="M104" s="75"/>
      <c r="N104" s="77"/>
      <c r="O104" s="77"/>
      <c r="T104" s="20"/>
      <c r="U104" s="20"/>
      <c r="V104" s="20"/>
      <c r="W104" s="20"/>
      <c r="X104" s="20"/>
      <c r="Y104" s="20"/>
      <c r="Z104" s="20"/>
    </row>
    <row r="105" ht="15.75" customHeight="1">
      <c r="C105" s="20"/>
      <c r="F105" s="75"/>
      <c r="G105" s="75"/>
      <c r="I105" s="20"/>
      <c r="J105" s="75"/>
      <c r="K105" s="76"/>
      <c r="L105" s="76"/>
      <c r="M105" s="75"/>
      <c r="N105" s="77"/>
      <c r="O105" s="77"/>
      <c r="T105" s="20"/>
      <c r="U105" s="20"/>
      <c r="V105" s="20"/>
      <c r="W105" s="20"/>
      <c r="X105" s="20"/>
      <c r="Y105" s="20"/>
      <c r="Z105" s="20"/>
    </row>
    <row r="106" ht="15.75" customHeight="1">
      <c r="C106" s="20"/>
      <c r="F106" s="75"/>
      <c r="G106" s="75"/>
      <c r="I106" s="20"/>
      <c r="J106" s="75"/>
      <c r="K106" s="76"/>
      <c r="L106" s="76"/>
      <c r="M106" s="75"/>
      <c r="N106" s="77"/>
      <c r="O106" s="77"/>
      <c r="T106" s="20"/>
      <c r="U106" s="20"/>
      <c r="V106" s="20"/>
      <c r="W106" s="20"/>
      <c r="X106" s="20"/>
      <c r="Y106" s="20"/>
      <c r="Z106" s="20"/>
    </row>
    <row r="107" ht="15.75" customHeight="1">
      <c r="C107" s="20"/>
      <c r="F107" s="75"/>
      <c r="G107" s="75"/>
      <c r="I107" s="20"/>
      <c r="J107" s="75"/>
      <c r="K107" s="76"/>
      <c r="L107" s="76"/>
      <c r="M107" s="75"/>
      <c r="N107" s="77"/>
      <c r="O107" s="77"/>
      <c r="T107" s="20"/>
      <c r="U107" s="20"/>
      <c r="V107" s="20"/>
      <c r="W107" s="20"/>
      <c r="X107" s="20"/>
      <c r="Y107" s="20"/>
      <c r="Z107" s="20"/>
    </row>
    <row r="108" ht="15.75" customHeight="1">
      <c r="C108" s="20"/>
      <c r="F108" s="75"/>
      <c r="G108" s="75"/>
      <c r="I108" s="20"/>
      <c r="J108" s="75"/>
      <c r="K108" s="76"/>
      <c r="L108" s="76"/>
      <c r="M108" s="75"/>
      <c r="N108" s="77"/>
      <c r="O108" s="77"/>
      <c r="T108" s="20"/>
      <c r="U108" s="20"/>
      <c r="V108" s="20"/>
      <c r="W108" s="20"/>
      <c r="X108" s="20"/>
      <c r="Y108" s="20"/>
      <c r="Z108" s="20"/>
    </row>
    <row r="109" ht="15.75" customHeight="1">
      <c r="C109" s="20"/>
      <c r="F109" s="75"/>
      <c r="G109" s="75"/>
      <c r="I109" s="20"/>
      <c r="J109" s="75"/>
      <c r="K109" s="76"/>
      <c r="L109" s="76"/>
      <c r="M109" s="75"/>
      <c r="N109" s="77"/>
      <c r="O109" s="77"/>
      <c r="T109" s="20"/>
      <c r="U109" s="20"/>
      <c r="V109" s="20"/>
      <c r="W109" s="20"/>
      <c r="X109" s="20"/>
      <c r="Y109" s="20"/>
      <c r="Z109" s="20"/>
    </row>
    <row r="110" ht="15.75" customHeight="1">
      <c r="C110" s="20"/>
      <c r="F110" s="75"/>
      <c r="G110" s="75"/>
      <c r="I110" s="20"/>
      <c r="J110" s="75"/>
      <c r="K110" s="76"/>
      <c r="L110" s="76"/>
      <c r="M110" s="75"/>
      <c r="N110" s="77"/>
      <c r="O110" s="77"/>
      <c r="T110" s="20"/>
      <c r="U110" s="20"/>
      <c r="V110" s="20"/>
      <c r="W110" s="20"/>
      <c r="X110" s="20"/>
      <c r="Y110" s="20"/>
      <c r="Z110" s="20"/>
    </row>
    <row r="111" ht="15.75" customHeight="1">
      <c r="C111" s="20"/>
      <c r="F111" s="75"/>
      <c r="G111" s="75"/>
      <c r="I111" s="20"/>
      <c r="J111" s="75"/>
      <c r="K111" s="76"/>
      <c r="L111" s="76"/>
      <c r="M111" s="75"/>
      <c r="N111" s="77"/>
      <c r="O111" s="77"/>
      <c r="T111" s="20"/>
      <c r="U111" s="20"/>
      <c r="V111" s="20"/>
      <c r="W111" s="20"/>
      <c r="X111" s="20"/>
      <c r="Y111" s="20"/>
      <c r="Z111" s="20"/>
    </row>
    <row r="112" ht="15.75" customHeight="1">
      <c r="C112" s="20"/>
      <c r="F112" s="75"/>
      <c r="G112" s="75"/>
      <c r="I112" s="20"/>
      <c r="J112" s="75"/>
      <c r="K112" s="76"/>
      <c r="L112" s="76"/>
      <c r="M112" s="75"/>
      <c r="N112" s="77"/>
      <c r="O112" s="77"/>
      <c r="T112" s="20"/>
      <c r="U112" s="20"/>
      <c r="V112" s="20"/>
      <c r="W112" s="20"/>
      <c r="X112" s="20"/>
      <c r="Y112" s="20"/>
      <c r="Z112" s="20"/>
    </row>
    <row r="113" ht="15.75" customHeight="1">
      <c r="C113" s="20"/>
      <c r="F113" s="75"/>
      <c r="G113" s="75"/>
      <c r="I113" s="20"/>
      <c r="J113" s="75"/>
      <c r="K113" s="76"/>
      <c r="L113" s="76"/>
      <c r="M113" s="75"/>
      <c r="N113" s="77"/>
      <c r="O113" s="77"/>
      <c r="T113" s="20"/>
      <c r="U113" s="20"/>
      <c r="V113" s="20"/>
      <c r="W113" s="20"/>
      <c r="X113" s="20"/>
      <c r="Y113" s="20"/>
      <c r="Z113" s="20"/>
    </row>
    <row r="114" ht="15.75" customHeight="1">
      <c r="C114" s="20"/>
      <c r="F114" s="75"/>
      <c r="G114" s="75"/>
      <c r="I114" s="20"/>
      <c r="J114" s="75"/>
      <c r="K114" s="76"/>
      <c r="L114" s="76"/>
      <c r="M114" s="75"/>
      <c r="N114" s="77"/>
      <c r="O114" s="77"/>
      <c r="T114" s="20"/>
      <c r="U114" s="20"/>
      <c r="V114" s="20"/>
      <c r="W114" s="20"/>
      <c r="X114" s="20"/>
      <c r="Y114" s="20"/>
      <c r="Z114" s="20"/>
    </row>
    <row r="115" ht="15.75" customHeight="1">
      <c r="C115" s="20"/>
      <c r="F115" s="75"/>
      <c r="G115" s="75"/>
      <c r="I115" s="20"/>
      <c r="J115" s="75"/>
      <c r="K115" s="76"/>
      <c r="L115" s="76"/>
      <c r="M115" s="75"/>
      <c r="N115" s="77"/>
      <c r="O115" s="77"/>
      <c r="T115" s="20"/>
      <c r="U115" s="20"/>
      <c r="V115" s="20"/>
      <c r="W115" s="20"/>
      <c r="X115" s="20"/>
      <c r="Y115" s="20"/>
      <c r="Z115" s="20"/>
    </row>
    <row r="116" ht="15.75" customHeight="1">
      <c r="C116" s="20"/>
      <c r="F116" s="75"/>
      <c r="G116" s="75"/>
      <c r="I116" s="20"/>
      <c r="J116" s="75"/>
      <c r="K116" s="76"/>
      <c r="L116" s="76"/>
      <c r="M116" s="75"/>
      <c r="N116" s="77"/>
      <c r="O116" s="77"/>
      <c r="T116" s="20"/>
      <c r="U116" s="20"/>
      <c r="V116" s="20"/>
      <c r="W116" s="20"/>
      <c r="X116" s="20"/>
      <c r="Y116" s="20"/>
      <c r="Z116" s="20"/>
    </row>
    <row r="117" ht="15.75" customHeight="1">
      <c r="C117" s="20"/>
      <c r="F117" s="75"/>
      <c r="G117" s="75"/>
      <c r="I117" s="20"/>
      <c r="J117" s="75"/>
      <c r="K117" s="76"/>
      <c r="L117" s="76"/>
      <c r="M117" s="75"/>
      <c r="N117" s="77"/>
      <c r="O117" s="77"/>
      <c r="T117" s="20"/>
      <c r="U117" s="20"/>
      <c r="V117" s="20"/>
      <c r="W117" s="20"/>
      <c r="X117" s="20"/>
      <c r="Y117" s="20"/>
      <c r="Z117" s="20"/>
    </row>
    <row r="118" ht="15.75" customHeight="1">
      <c r="C118" s="20"/>
      <c r="F118" s="75"/>
      <c r="G118" s="75"/>
      <c r="I118" s="20"/>
      <c r="J118" s="75"/>
      <c r="K118" s="76"/>
      <c r="L118" s="76"/>
      <c r="M118" s="75"/>
      <c r="N118" s="77"/>
      <c r="O118" s="77"/>
      <c r="T118" s="20"/>
      <c r="U118" s="20"/>
      <c r="V118" s="20"/>
      <c r="W118" s="20"/>
      <c r="X118" s="20"/>
      <c r="Y118" s="20"/>
      <c r="Z118" s="20"/>
    </row>
    <row r="119" ht="15.75" customHeight="1">
      <c r="C119" s="20"/>
      <c r="F119" s="75"/>
      <c r="G119" s="75"/>
      <c r="I119" s="20"/>
      <c r="J119" s="75"/>
      <c r="K119" s="76"/>
      <c r="L119" s="76"/>
      <c r="M119" s="75"/>
      <c r="N119" s="77"/>
      <c r="O119" s="77"/>
      <c r="T119" s="20"/>
      <c r="U119" s="20"/>
      <c r="V119" s="20"/>
      <c r="W119" s="20"/>
      <c r="X119" s="20"/>
      <c r="Y119" s="20"/>
      <c r="Z119" s="20"/>
    </row>
    <row r="120" ht="15.75" customHeight="1">
      <c r="C120" s="20"/>
      <c r="F120" s="75"/>
      <c r="G120" s="75"/>
      <c r="I120" s="20"/>
      <c r="J120" s="75"/>
      <c r="K120" s="76"/>
      <c r="L120" s="76"/>
      <c r="M120" s="75"/>
      <c r="N120" s="77"/>
      <c r="O120" s="77"/>
      <c r="T120" s="20"/>
      <c r="U120" s="20"/>
      <c r="V120" s="20"/>
      <c r="W120" s="20"/>
      <c r="X120" s="20"/>
      <c r="Y120" s="20"/>
      <c r="Z120" s="20"/>
    </row>
    <row r="121" ht="15.75" customHeight="1">
      <c r="C121" s="20"/>
      <c r="F121" s="75"/>
      <c r="G121" s="75"/>
      <c r="I121" s="20"/>
      <c r="J121" s="75"/>
      <c r="K121" s="76"/>
      <c r="L121" s="76"/>
      <c r="M121" s="75"/>
      <c r="N121" s="77"/>
      <c r="O121" s="77"/>
      <c r="T121" s="20"/>
      <c r="U121" s="20"/>
      <c r="V121" s="20"/>
      <c r="W121" s="20"/>
      <c r="X121" s="20"/>
      <c r="Y121" s="20"/>
      <c r="Z121" s="20"/>
    </row>
    <row r="122" ht="15.75" customHeight="1">
      <c r="C122" s="20"/>
      <c r="F122" s="75"/>
      <c r="G122" s="75"/>
      <c r="I122" s="20"/>
      <c r="J122" s="75"/>
      <c r="K122" s="76"/>
      <c r="L122" s="76"/>
      <c r="M122" s="75"/>
      <c r="N122" s="77"/>
      <c r="O122" s="77"/>
      <c r="T122" s="20"/>
      <c r="U122" s="20"/>
      <c r="V122" s="20"/>
      <c r="W122" s="20"/>
      <c r="X122" s="20"/>
      <c r="Y122" s="20"/>
      <c r="Z122" s="20"/>
    </row>
    <row r="123" ht="15.75" customHeight="1">
      <c r="C123" s="20"/>
      <c r="F123" s="75"/>
      <c r="G123" s="75"/>
      <c r="I123" s="20"/>
      <c r="J123" s="75"/>
      <c r="K123" s="76"/>
      <c r="L123" s="76"/>
      <c r="M123" s="75"/>
      <c r="N123" s="77"/>
      <c r="O123" s="77"/>
      <c r="T123" s="20"/>
      <c r="U123" s="20"/>
      <c r="V123" s="20"/>
      <c r="W123" s="20"/>
      <c r="X123" s="20"/>
      <c r="Y123" s="20"/>
      <c r="Z123" s="20"/>
    </row>
    <row r="124" ht="15.75" customHeight="1">
      <c r="C124" s="20"/>
      <c r="F124" s="75"/>
      <c r="G124" s="75"/>
      <c r="I124" s="20"/>
      <c r="J124" s="75"/>
      <c r="K124" s="76"/>
      <c r="L124" s="76"/>
      <c r="M124" s="75"/>
      <c r="N124" s="77"/>
      <c r="O124" s="77"/>
      <c r="T124" s="20"/>
      <c r="U124" s="20"/>
      <c r="V124" s="20"/>
      <c r="W124" s="20"/>
      <c r="X124" s="20"/>
      <c r="Y124" s="20"/>
      <c r="Z124" s="20"/>
    </row>
    <row r="125" ht="15.75" customHeight="1">
      <c r="C125" s="20"/>
      <c r="F125" s="75"/>
      <c r="G125" s="75"/>
      <c r="I125" s="20"/>
      <c r="J125" s="75"/>
      <c r="K125" s="76"/>
      <c r="L125" s="76"/>
      <c r="M125" s="75"/>
      <c r="N125" s="77"/>
      <c r="O125" s="77"/>
      <c r="T125" s="20"/>
      <c r="U125" s="20"/>
      <c r="V125" s="20"/>
      <c r="W125" s="20"/>
      <c r="X125" s="20"/>
      <c r="Y125" s="20"/>
      <c r="Z125" s="20"/>
    </row>
    <row r="126" ht="15.75" customHeight="1">
      <c r="C126" s="20"/>
      <c r="F126" s="75"/>
      <c r="G126" s="75"/>
      <c r="I126" s="20"/>
      <c r="J126" s="75"/>
      <c r="K126" s="76"/>
      <c r="L126" s="76"/>
      <c r="M126" s="75"/>
      <c r="N126" s="77"/>
      <c r="O126" s="77"/>
      <c r="T126" s="20"/>
      <c r="U126" s="20"/>
      <c r="V126" s="20"/>
      <c r="W126" s="20"/>
      <c r="X126" s="20"/>
      <c r="Y126" s="20"/>
      <c r="Z126" s="20"/>
    </row>
    <row r="127" ht="15.75" customHeight="1">
      <c r="C127" s="20"/>
      <c r="F127" s="75"/>
      <c r="G127" s="75"/>
      <c r="I127" s="20"/>
      <c r="J127" s="75"/>
      <c r="K127" s="76"/>
      <c r="L127" s="76"/>
      <c r="M127" s="75"/>
      <c r="N127" s="77"/>
      <c r="O127" s="77"/>
      <c r="T127" s="20"/>
      <c r="U127" s="20"/>
      <c r="V127" s="20"/>
      <c r="W127" s="20"/>
      <c r="X127" s="20"/>
      <c r="Y127" s="20"/>
      <c r="Z127" s="20"/>
    </row>
    <row r="128" ht="15.75" customHeight="1">
      <c r="C128" s="20"/>
      <c r="F128" s="75"/>
      <c r="G128" s="75"/>
      <c r="I128" s="20"/>
      <c r="J128" s="75"/>
      <c r="K128" s="76"/>
      <c r="L128" s="76"/>
      <c r="M128" s="75"/>
      <c r="N128" s="77"/>
      <c r="O128" s="77"/>
      <c r="T128" s="20"/>
      <c r="U128" s="20"/>
      <c r="V128" s="20"/>
      <c r="W128" s="20"/>
      <c r="X128" s="20"/>
      <c r="Y128" s="20"/>
      <c r="Z128" s="20"/>
    </row>
    <row r="129" ht="15.75" customHeight="1">
      <c r="C129" s="20"/>
      <c r="F129" s="75"/>
      <c r="G129" s="75"/>
      <c r="I129" s="20"/>
      <c r="J129" s="75"/>
      <c r="K129" s="76"/>
      <c r="L129" s="76"/>
      <c r="M129" s="75"/>
      <c r="N129" s="77"/>
      <c r="O129" s="77"/>
      <c r="T129" s="20"/>
      <c r="U129" s="20"/>
      <c r="V129" s="20"/>
      <c r="W129" s="20"/>
      <c r="X129" s="20"/>
      <c r="Y129" s="20"/>
      <c r="Z129" s="20"/>
    </row>
    <row r="130" ht="15.75" customHeight="1">
      <c r="C130" s="20"/>
      <c r="F130" s="75"/>
      <c r="G130" s="75"/>
      <c r="I130" s="20"/>
      <c r="J130" s="75"/>
      <c r="K130" s="76"/>
      <c r="L130" s="76"/>
      <c r="M130" s="75"/>
      <c r="N130" s="77"/>
      <c r="O130" s="77"/>
      <c r="T130" s="20"/>
      <c r="U130" s="20"/>
      <c r="V130" s="20"/>
      <c r="W130" s="20"/>
      <c r="X130" s="20"/>
      <c r="Y130" s="20"/>
      <c r="Z130" s="20"/>
    </row>
    <row r="131" ht="15.75" customHeight="1">
      <c r="C131" s="20"/>
      <c r="F131" s="75"/>
      <c r="G131" s="75"/>
      <c r="I131" s="20"/>
      <c r="J131" s="75"/>
      <c r="K131" s="76"/>
      <c r="L131" s="76"/>
      <c r="M131" s="75"/>
      <c r="N131" s="77"/>
      <c r="O131" s="77"/>
      <c r="T131" s="20"/>
      <c r="U131" s="20"/>
      <c r="V131" s="20"/>
      <c r="W131" s="20"/>
      <c r="X131" s="20"/>
      <c r="Y131" s="20"/>
      <c r="Z131" s="20"/>
    </row>
    <row r="132" ht="15.75" customHeight="1">
      <c r="C132" s="20"/>
      <c r="F132" s="75"/>
      <c r="G132" s="75"/>
      <c r="I132" s="20"/>
      <c r="J132" s="75"/>
      <c r="K132" s="76"/>
      <c r="L132" s="76"/>
      <c r="M132" s="75"/>
      <c r="N132" s="77"/>
      <c r="O132" s="77"/>
      <c r="T132" s="20"/>
      <c r="U132" s="20"/>
      <c r="V132" s="20"/>
      <c r="W132" s="20"/>
      <c r="X132" s="20"/>
      <c r="Y132" s="20"/>
      <c r="Z132" s="20"/>
    </row>
    <row r="133" ht="15.75" customHeight="1">
      <c r="C133" s="20"/>
      <c r="F133" s="75"/>
      <c r="G133" s="75"/>
      <c r="I133" s="20"/>
      <c r="J133" s="75"/>
      <c r="K133" s="76"/>
      <c r="L133" s="76"/>
      <c r="M133" s="75"/>
      <c r="N133" s="77"/>
      <c r="O133" s="77"/>
      <c r="T133" s="20"/>
      <c r="U133" s="20"/>
      <c r="V133" s="20"/>
      <c r="W133" s="20"/>
      <c r="X133" s="20"/>
      <c r="Y133" s="20"/>
      <c r="Z133" s="20"/>
    </row>
    <row r="134" ht="15.75" customHeight="1">
      <c r="C134" s="20"/>
      <c r="F134" s="75"/>
      <c r="G134" s="75"/>
      <c r="I134" s="20"/>
      <c r="J134" s="75"/>
      <c r="K134" s="76"/>
      <c r="L134" s="76"/>
      <c r="M134" s="75"/>
      <c r="N134" s="77"/>
      <c r="O134" s="77"/>
      <c r="T134" s="20"/>
      <c r="U134" s="20"/>
      <c r="V134" s="20"/>
      <c r="W134" s="20"/>
      <c r="X134" s="20"/>
      <c r="Y134" s="20"/>
      <c r="Z134" s="20"/>
    </row>
    <row r="135" ht="15.75" customHeight="1">
      <c r="C135" s="20"/>
      <c r="F135" s="75"/>
      <c r="G135" s="75"/>
      <c r="I135" s="20"/>
      <c r="J135" s="75"/>
      <c r="K135" s="76"/>
      <c r="L135" s="76"/>
      <c r="M135" s="75"/>
      <c r="N135" s="77"/>
      <c r="O135" s="77"/>
      <c r="T135" s="20"/>
      <c r="U135" s="20"/>
      <c r="V135" s="20"/>
      <c r="W135" s="20"/>
      <c r="X135" s="20"/>
      <c r="Y135" s="20"/>
      <c r="Z135" s="20"/>
    </row>
    <row r="136" ht="15.75" customHeight="1">
      <c r="C136" s="20"/>
      <c r="F136" s="75"/>
      <c r="G136" s="75"/>
      <c r="I136" s="20"/>
      <c r="J136" s="75"/>
      <c r="K136" s="76"/>
      <c r="L136" s="76"/>
      <c r="M136" s="75"/>
      <c r="N136" s="77"/>
      <c r="O136" s="77"/>
      <c r="T136" s="20"/>
      <c r="U136" s="20"/>
      <c r="V136" s="20"/>
      <c r="W136" s="20"/>
      <c r="X136" s="20"/>
      <c r="Y136" s="20"/>
      <c r="Z136" s="20"/>
    </row>
    <row r="137" ht="15.75" customHeight="1">
      <c r="C137" s="20"/>
      <c r="F137" s="75"/>
      <c r="G137" s="75"/>
      <c r="I137" s="20"/>
      <c r="J137" s="75"/>
      <c r="K137" s="76"/>
      <c r="L137" s="76"/>
      <c r="M137" s="75"/>
      <c r="N137" s="77"/>
      <c r="O137" s="77"/>
      <c r="T137" s="20"/>
      <c r="U137" s="20"/>
      <c r="V137" s="20"/>
      <c r="W137" s="20"/>
      <c r="X137" s="20"/>
      <c r="Y137" s="20"/>
      <c r="Z137" s="20"/>
    </row>
    <row r="138" ht="15.75" customHeight="1">
      <c r="C138" s="20"/>
      <c r="F138" s="75"/>
      <c r="G138" s="75"/>
      <c r="I138" s="20"/>
      <c r="J138" s="75"/>
      <c r="K138" s="76"/>
      <c r="L138" s="76"/>
      <c r="M138" s="75"/>
      <c r="N138" s="77"/>
      <c r="O138" s="77"/>
      <c r="T138" s="20"/>
      <c r="U138" s="20"/>
      <c r="V138" s="20"/>
      <c r="W138" s="20"/>
      <c r="X138" s="20"/>
      <c r="Y138" s="20"/>
      <c r="Z138" s="20"/>
    </row>
    <row r="139" ht="15.75" customHeight="1">
      <c r="C139" s="20"/>
      <c r="F139" s="75"/>
      <c r="G139" s="75"/>
      <c r="I139" s="20"/>
      <c r="J139" s="75"/>
      <c r="K139" s="76"/>
      <c r="L139" s="76"/>
      <c r="M139" s="75"/>
      <c r="N139" s="77"/>
      <c r="O139" s="77"/>
      <c r="T139" s="20"/>
      <c r="U139" s="20"/>
      <c r="V139" s="20"/>
      <c r="W139" s="20"/>
      <c r="X139" s="20"/>
      <c r="Y139" s="20"/>
      <c r="Z139" s="20"/>
    </row>
    <row r="140" ht="15.75" customHeight="1">
      <c r="C140" s="20"/>
      <c r="F140" s="75"/>
      <c r="G140" s="75"/>
      <c r="I140" s="20"/>
      <c r="J140" s="75"/>
      <c r="K140" s="76"/>
      <c r="L140" s="76"/>
      <c r="M140" s="75"/>
      <c r="N140" s="77"/>
      <c r="O140" s="77"/>
      <c r="T140" s="20"/>
      <c r="U140" s="20"/>
      <c r="V140" s="20"/>
      <c r="W140" s="20"/>
      <c r="X140" s="20"/>
      <c r="Y140" s="20"/>
      <c r="Z140" s="20"/>
    </row>
    <row r="141" ht="15.75" customHeight="1">
      <c r="C141" s="20"/>
      <c r="F141" s="75"/>
      <c r="G141" s="75"/>
      <c r="I141" s="20"/>
      <c r="J141" s="75"/>
      <c r="K141" s="76"/>
      <c r="L141" s="76"/>
      <c r="M141" s="75"/>
      <c r="N141" s="77"/>
      <c r="O141" s="77"/>
      <c r="T141" s="20"/>
      <c r="U141" s="20"/>
      <c r="V141" s="20"/>
      <c r="W141" s="20"/>
      <c r="X141" s="20"/>
      <c r="Y141" s="20"/>
      <c r="Z141" s="20"/>
    </row>
    <row r="142" ht="15.75" customHeight="1">
      <c r="C142" s="20"/>
      <c r="F142" s="75"/>
      <c r="G142" s="75"/>
      <c r="I142" s="20"/>
      <c r="J142" s="75"/>
      <c r="K142" s="76"/>
      <c r="L142" s="76"/>
      <c r="M142" s="75"/>
      <c r="N142" s="77"/>
      <c r="O142" s="77"/>
      <c r="T142" s="20"/>
      <c r="U142" s="20"/>
      <c r="V142" s="20"/>
      <c r="W142" s="20"/>
      <c r="X142" s="20"/>
      <c r="Y142" s="20"/>
      <c r="Z142" s="20"/>
    </row>
    <row r="143" ht="15.75" customHeight="1">
      <c r="C143" s="20"/>
      <c r="F143" s="75"/>
      <c r="G143" s="75"/>
      <c r="I143" s="20"/>
      <c r="J143" s="75"/>
      <c r="K143" s="76"/>
      <c r="L143" s="76"/>
      <c r="M143" s="75"/>
      <c r="N143" s="77"/>
      <c r="O143" s="77"/>
      <c r="T143" s="20"/>
      <c r="U143" s="20"/>
      <c r="V143" s="20"/>
      <c r="W143" s="20"/>
      <c r="X143" s="20"/>
      <c r="Y143" s="20"/>
      <c r="Z143" s="20"/>
    </row>
    <row r="144" ht="15.75" customHeight="1">
      <c r="C144" s="20"/>
      <c r="F144" s="75"/>
      <c r="G144" s="75"/>
      <c r="I144" s="20"/>
      <c r="J144" s="75"/>
      <c r="K144" s="76"/>
      <c r="L144" s="76"/>
      <c r="M144" s="75"/>
      <c r="N144" s="77"/>
      <c r="O144" s="77"/>
      <c r="T144" s="20"/>
      <c r="U144" s="20"/>
      <c r="V144" s="20"/>
      <c r="W144" s="20"/>
      <c r="X144" s="20"/>
      <c r="Y144" s="20"/>
      <c r="Z144" s="20"/>
    </row>
    <row r="145" ht="15.75" customHeight="1">
      <c r="C145" s="20"/>
      <c r="F145" s="75"/>
      <c r="G145" s="75"/>
      <c r="I145" s="20"/>
      <c r="J145" s="75"/>
      <c r="K145" s="76"/>
      <c r="L145" s="76"/>
      <c r="M145" s="75"/>
      <c r="N145" s="77"/>
      <c r="O145" s="77"/>
      <c r="T145" s="20"/>
      <c r="U145" s="20"/>
      <c r="V145" s="20"/>
      <c r="W145" s="20"/>
      <c r="X145" s="20"/>
      <c r="Y145" s="20"/>
      <c r="Z145" s="20"/>
    </row>
    <row r="146" ht="15.75" customHeight="1">
      <c r="C146" s="20"/>
      <c r="F146" s="75"/>
      <c r="G146" s="75"/>
      <c r="I146" s="20"/>
      <c r="J146" s="75"/>
      <c r="K146" s="76"/>
      <c r="L146" s="76"/>
      <c r="M146" s="75"/>
      <c r="N146" s="77"/>
      <c r="O146" s="77"/>
      <c r="T146" s="20"/>
      <c r="U146" s="20"/>
      <c r="V146" s="20"/>
      <c r="W146" s="20"/>
      <c r="X146" s="20"/>
      <c r="Y146" s="20"/>
      <c r="Z146" s="20"/>
    </row>
    <row r="147" ht="15.75" customHeight="1">
      <c r="C147" s="20"/>
      <c r="F147" s="75"/>
      <c r="G147" s="75"/>
      <c r="I147" s="20"/>
      <c r="J147" s="75"/>
      <c r="K147" s="76"/>
      <c r="L147" s="76"/>
      <c r="M147" s="75"/>
      <c r="N147" s="77"/>
      <c r="O147" s="77"/>
      <c r="T147" s="20"/>
      <c r="U147" s="20"/>
      <c r="V147" s="20"/>
      <c r="W147" s="20"/>
      <c r="X147" s="20"/>
      <c r="Y147" s="20"/>
      <c r="Z147" s="20"/>
    </row>
    <row r="148" ht="15.75" customHeight="1">
      <c r="C148" s="20"/>
      <c r="F148" s="75"/>
      <c r="G148" s="75"/>
      <c r="I148" s="20"/>
      <c r="J148" s="75"/>
      <c r="K148" s="76"/>
      <c r="L148" s="76"/>
      <c r="M148" s="75"/>
      <c r="N148" s="77"/>
      <c r="O148" s="77"/>
      <c r="T148" s="20"/>
      <c r="U148" s="20"/>
      <c r="V148" s="20"/>
      <c r="W148" s="20"/>
      <c r="X148" s="20"/>
      <c r="Y148" s="20"/>
      <c r="Z148" s="20"/>
    </row>
    <row r="149" ht="15.75" customHeight="1">
      <c r="C149" s="20"/>
      <c r="F149" s="75"/>
      <c r="G149" s="75"/>
      <c r="I149" s="20"/>
      <c r="J149" s="75"/>
      <c r="K149" s="76"/>
      <c r="L149" s="76"/>
      <c r="M149" s="75"/>
      <c r="N149" s="77"/>
      <c r="O149" s="77"/>
      <c r="T149" s="20"/>
      <c r="U149" s="20"/>
      <c r="V149" s="20"/>
      <c r="W149" s="20"/>
      <c r="X149" s="20"/>
      <c r="Y149" s="20"/>
      <c r="Z149" s="20"/>
    </row>
    <row r="150" ht="15.75" customHeight="1">
      <c r="C150" s="20"/>
      <c r="F150" s="75"/>
      <c r="G150" s="75"/>
      <c r="I150" s="20"/>
      <c r="J150" s="75"/>
      <c r="K150" s="76"/>
      <c r="L150" s="76"/>
      <c r="M150" s="75"/>
      <c r="N150" s="77"/>
      <c r="O150" s="77"/>
      <c r="T150" s="20"/>
      <c r="U150" s="20"/>
      <c r="V150" s="20"/>
      <c r="W150" s="20"/>
      <c r="X150" s="20"/>
      <c r="Y150" s="20"/>
      <c r="Z150" s="20"/>
    </row>
    <row r="151" ht="15.75" customHeight="1">
      <c r="C151" s="20"/>
      <c r="F151" s="75"/>
      <c r="G151" s="75"/>
      <c r="I151" s="20"/>
      <c r="J151" s="75"/>
      <c r="K151" s="76"/>
      <c r="L151" s="76"/>
      <c r="M151" s="75"/>
      <c r="N151" s="77"/>
      <c r="O151" s="77"/>
      <c r="T151" s="20"/>
      <c r="U151" s="20"/>
      <c r="V151" s="20"/>
      <c r="W151" s="20"/>
      <c r="X151" s="20"/>
      <c r="Y151" s="20"/>
      <c r="Z151" s="20"/>
    </row>
    <row r="152" ht="15.75" customHeight="1">
      <c r="C152" s="20"/>
      <c r="F152" s="75"/>
      <c r="G152" s="75"/>
      <c r="I152" s="20"/>
      <c r="J152" s="75"/>
      <c r="K152" s="76"/>
      <c r="L152" s="76"/>
      <c r="M152" s="75"/>
      <c r="N152" s="77"/>
      <c r="O152" s="77"/>
      <c r="T152" s="20"/>
      <c r="U152" s="20"/>
      <c r="V152" s="20"/>
      <c r="W152" s="20"/>
      <c r="X152" s="20"/>
      <c r="Y152" s="20"/>
      <c r="Z152" s="20"/>
    </row>
    <row r="153" ht="15.75" customHeight="1">
      <c r="C153" s="20"/>
      <c r="F153" s="75"/>
      <c r="G153" s="75"/>
      <c r="I153" s="20"/>
      <c r="J153" s="75"/>
      <c r="K153" s="76"/>
      <c r="L153" s="76"/>
      <c r="M153" s="75"/>
      <c r="N153" s="77"/>
      <c r="O153" s="77"/>
      <c r="T153" s="20"/>
      <c r="U153" s="20"/>
      <c r="V153" s="20"/>
      <c r="W153" s="20"/>
      <c r="X153" s="20"/>
      <c r="Y153" s="20"/>
      <c r="Z153" s="20"/>
    </row>
    <row r="154" ht="15.75" customHeight="1">
      <c r="C154" s="20"/>
      <c r="F154" s="75"/>
      <c r="G154" s="75"/>
      <c r="I154" s="20"/>
      <c r="J154" s="75"/>
      <c r="K154" s="76"/>
      <c r="L154" s="76"/>
      <c r="M154" s="75"/>
      <c r="N154" s="77"/>
      <c r="O154" s="77"/>
      <c r="T154" s="20"/>
      <c r="U154" s="20"/>
      <c r="V154" s="20"/>
      <c r="W154" s="20"/>
      <c r="X154" s="20"/>
      <c r="Y154" s="20"/>
      <c r="Z154" s="20"/>
    </row>
    <row r="155" ht="15.75" customHeight="1">
      <c r="C155" s="20"/>
      <c r="F155" s="75"/>
      <c r="G155" s="75"/>
      <c r="I155" s="20"/>
      <c r="J155" s="75"/>
      <c r="K155" s="76"/>
      <c r="L155" s="76"/>
      <c r="M155" s="75"/>
      <c r="N155" s="77"/>
      <c r="O155" s="77"/>
      <c r="T155" s="20"/>
      <c r="U155" s="20"/>
      <c r="V155" s="20"/>
      <c r="W155" s="20"/>
      <c r="X155" s="20"/>
      <c r="Y155" s="20"/>
      <c r="Z155" s="20"/>
    </row>
    <row r="156" ht="15.75" customHeight="1">
      <c r="C156" s="20"/>
      <c r="F156" s="75"/>
      <c r="G156" s="75"/>
      <c r="I156" s="20"/>
      <c r="J156" s="75"/>
      <c r="K156" s="76"/>
      <c r="L156" s="76"/>
      <c r="M156" s="75"/>
      <c r="N156" s="77"/>
      <c r="O156" s="77"/>
      <c r="T156" s="20"/>
      <c r="U156" s="20"/>
      <c r="V156" s="20"/>
      <c r="W156" s="20"/>
      <c r="X156" s="20"/>
      <c r="Y156" s="20"/>
      <c r="Z156" s="20"/>
    </row>
    <row r="157" ht="15.75" customHeight="1">
      <c r="C157" s="20"/>
      <c r="F157" s="75"/>
      <c r="G157" s="75"/>
      <c r="I157" s="20"/>
      <c r="J157" s="75"/>
      <c r="K157" s="76"/>
      <c r="L157" s="76"/>
      <c r="M157" s="75"/>
      <c r="N157" s="77"/>
      <c r="O157" s="77"/>
      <c r="T157" s="20"/>
      <c r="U157" s="20"/>
      <c r="V157" s="20"/>
      <c r="W157" s="20"/>
      <c r="X157" s="20"/>
      <c r="Y157" s="20"/>
      <c r="Z157" s="20"/>
    </row>
    <row r="158" ht="15.75" customHeight="1">
      <c r="C158" s="20"/>
      <c r="F158" s="75"/>
      <c r="G158" s="75"/>
      <c r="I158" s="20"/>
      <c r="J158" s="75"/>
      <c r="K158" s="76"/>
      <c r="L158" s="76"/>
      <c r="M158" s="75"/>
      <c r="N158" s="77"/>
      <c r="O158" s="77"/>
      <c r="T158" s="20"/>
      <c r="U158" s="20"/>
      <c r="V158" s="20"/>
      <c r="W158" s="20"/>
      <c r="X158" s="20"/>
      <c r="Y158" s="20"/>
      <c r="Z158" s="20"/>
    </row>
    <row r="159" ht="15.75" customHeight="1">
      <c r="C159" s="20"/>
      <c r="F159" s="75"/>
      <c r="G159" s="75"/>
      <c r="I159" s="20"/>
      <c r="J159" s="75"/>
      <c r="K159" s="76"/>
      <c r="L159" s="76"/>
      <c r="M159" s="75"/>
      <c r="N159" s="77"/>
      <c r="O159" s="77"/>
      <c r="T159" s="20"/>
      <c r="U159" s="20"/>
      <c r="V159" s="20"/>
      <c r="W159" s="20"/>
      <c r="X159" s="20"/>
      <c r="Y159" s="20"/>
      <c r="Z159" s="20"/>
    </row>
    <row r="160" ht="15.75" customHeight="1">
      <c r="C160" s="20"/>
      <c r="F160" s="75"/>
      <c r="G160" s="75"/>
      <c r="I160" s="20"/>
      <c r="J160" s="75"/>
      <c r="K160" s="76"/>
      <c r="L160" s="76"/>
      <c r="M160" s="75"/>
      <c r="N160" s="77"/>
      <c r="O160" s="77"/>
      <c r="T160" s="20"/>
      <c r="U160" s="20"/>
      <c r="V160" s="20"/>
      <c r="W160" s="20"/>
      <c r="X160" s="20"/>
      <c r="Y160" s="20"/>
      <c r="Z160" s="20"/>
    </row>
    <row r="161" ht="15.75" customHeight="1">
      <c r="C161" s="20"/>
      <c r="F161" s="75"/>
      <c r="G161" s="75"/>
      <c r="I161" s="20"/>
      <c r="J161" s="75"/>
      <c r="K161" s="76"/>
      <c r="L161" s="76"/>
      <c r="M161" s="75"/>
      <c r="N161" s="77"/>
      <c r="O161" s="77"/>
      <c r="T161" s="20"/>
      <c r="U161" s="20"/>
      <c r="V161" s="20"/>
      <c r="W161" s="20"/>
      <c r="X161" s="20"/>
      <c r="Y161" s="20"/>
      <c r="Z161" s="20"/>
    </row>
    <row r="162" ht="15.75" customHeight="1">
      <c r="C162" s="20"/>
      <c r="F162" s="75"/>
      <c r="G162" s="75"/>
      <c r="I162" s="20"/>
      <c r="J162" s="75"/>
      <c r="K162" s="76"/>
      <c r="L162" s="76"/>
      <c r="M162" s="75"/>
      <c r="N162" s="77"/>
      <c r="O162" s="77"/>
      <c r="T162" s="20"/>
      <c r="U162" s="20"/>
      <c r="V162" s="20"/>
      <c r="W162" s="20"/>
      <c r="X162" s="20"/>
      <c r="Y162" s="20"/>
      <c r="Z162" s="20"/>
    </row>
    <row r="163" ht="15.75" customHeight="1">
      <c r="C163" s="20"/>
      <c r="F163" s="75"/>
      <c r="G163" s="75"/>
      <c r="I163" s="20"/>
      <c r="J163" s="75"/>
      <c r="K163" s="76"/>
      <c r="L163" s="76"/>
      <c r="M163" s="75"/>
      <c r="N163" s="77"/>
      <c r="O163" s="77"/>
      <c r="T163" s="20"/>
      <c r="U163" s="20"/>
      <c r="V163" s="20"/>
      <c r="W163" s="20"/>
      <c r="X163" s="20"/>
      <c r="Y163" s="20"/>
      <c r="Z163" s="20"/>
    </row>
    <row r="164" ht="15.75" customHeight="1">
      <c r="C164" s="20"/>
      <c r="F164" s="75"/>
      <c r="G164" s="75"/>
      <c r="I164" s="20"/>
      <c r="J164" s="75"/>
      <c r="K164" s="76"/>
      <c r="L164" s="76"/>
      <c r="M164" s="75"/>
      <c r="N164" s="77"/>
      <c r="O164" s="77"/>
      <c r="T164" s="20"/>
      <c r="U164" s="20"/>
      <c r="V164" s="20"/>
      <c r="W164" s="20"/>
      <c r="X164" s="20"/>
      <c r="Y164" s="20"/>
      <c r="Z164" s="20"/>
    </row>
    <row r="165" ht="15.75" customHeight="1">
      <c r="C165" s="20"/>
      <c r="F165" s="75"/>
      <c r="G165" s="75"/>
      <c r="I165" s="20"/>
      <c r="J165" s="75"/>
      <c r="K165" s="76"/>
      <c r="L165" s="76"/>
      <c r="M165" s="75"/>
      <c r="N165" s="77"/>
      <c r="O165" s="77"/>
      <c r="T165" s="20"/>
      <c r="U165" s="20"/>
      <c r="V165" s="20"/>
      <c r="W165" s="20"/>
      <c r="X165" s="20"/>
      <c r="Y165" s="20"/>
      <c r="Z165" s="20"/>
    </row>
    <row r="166" ht="15.75" customHeight="1">
      <c r="C166" s="20"/>
      <c r="F166" s="75"/>
      <c r="G166" s="75"/>
      <c r="I166" s="20"/>
      <c r="J166" s="75"/>
      <c r="K166" s="76"/>
      <c r="L166" s="76"/>
      <c r="M166" s="75"/>
      <c r="N166" s="77"/>
      <c r="O166" s="77"/>
      <c r="T166" s="20"/>
      <c r="U166" s="20"/>
      <c r="V166" s="20"/>
      <c r="W166" s="20"/>
      <c r="X166" s="20"/>
      <c r="Y166" s="20"/>
      <c r="Z166" s="20"/>
    </row>
    <row r="167" ht="15.75" customHeight="1">
      <c r="C167" s="20"/>
      <c r="F167" s="75"/>
      <c r="G167" s="75"/>
      <c r="I167" s="20"/>
      <c r="J167" s="75"/>
      <c r="K167" s="76"/>
      <c r="L167" s="76"/>
      <c r="M167" s="75"/>
      <c r="N167" s="77"/>
      <c r="O167" s="77"/>
      <c r="T167" s="20"/>
      <c r="U167" s="20"/>
      <c r="V167" s="20"/>
      <c r="W167" s="20"/>
      <c r="X167" s="20"/>
      <c r="Y167" s="20"/>
      <c r="Z167" s="20"/>
    </row>
    <row r="168" ht="15.75" customHeight="1">
      <c r="C168" s="20"/>
      <c r="F168" s="75"/>
      <c r="G168" s="75"/>
      <c r="I168" s="20"/>
      <c r="J168" s="75"/>
      <c r="K168" s="76"/>
      <c r="L168" s="76"/>
      <c r="M168" s="75"/>
      <c r="N168" s="77"/>
      <c r="O168" s="77"/>
      <c r="T168" s="20"/>
      <c r="U168" s="20"/>
      <c r="V168" s="20"/>
      <c r="W168" s="20"/>
      <c r="X168" s="20"/>
      <c r="Y168" s="20"/>
      <c r="Z168" s="20"/>
    </row>
    <row r="169" ht="15.75" customHeight="1">
      <c r="C169" s="20"/>
      <c r="F169" s="75"/>
      <c r="G169" s="75"/>
      <c r="I169" s="20"/>
      <c r="J169" s="75"/>
      <c r="K169" s="76"/>
      <c r="L169" s="76"/>
      <c r="M169" s="75"/>
      <c r="N169" s="77"/>
      <c r="O169" s="77"/>
      <c r="T169" s="20"/>
      <c r="U169" s="20"/>
      <c r="V169" s="20"/>
      <c r="W169" s="20"/>
      <c r="X169" s="20"/>
      <c r="Y169" s="20"/>
      <c r="Z169" s="20"/>
    </row>
    <row r="170" ht="15.75" customHeight="1">
      <c r="C170" s="20"/>
      <c r="F170" s="75"/>
      <c r="G170" s="75"/>
      <c r="I170" s="20"/>
      <c r="J170" s="75"/>
      <c r="K170" s="76"/>
      <c r="L170" s="76"/>
      <c r="M170" s="75"/>
      <c r="N170" s="77"/>
      <c r="O170" s="77"/>
      <c r="T170" s="20"/>
      <c r="U170" s="20"/>
      <c r="V170" s="20"/>
      <c r="W170" s="20"/>
      <c r="X170" s="20"/>
      <c r="Y170" s="20"/>
      <c r="Z170" s="20"/>
    </row>
    <row r="171" ht="15.75" customHeight="1">
      <c r="C171" s="20"/>
      <c r="F171" s="75"/>
      <c r="G171" s="75"/>
      <c r="I171" s="20"/>
      <c r="J171" s="75"/>
      <c r="K171" s="76"/>
      <c r="L171" s="76"/>
      <c r="M171" s="75"/>
      <c r="N171" s="77"/>
      <c r="O171" s="77"/>
      <c r="T171" s="20"/>
      <c r="U171" s="20"/>
      <c r="V171" s="20"/>
      <c r="W171" s="20"/>
      <c r="X171" s="20"/>
      <c r="Y171" s="20"/>
      <c r="Z171" s="20"/>
    </row>
    <row r="172" ht="15.75" customHeight="1">
      <c r="C172" s="20"/>
      <c r="F172" s="75"/>
      <c r="G172" s="75"/>
      <c r="I172" s="20"/>
      <c r="J172" s="75"/>
      <c r="K172" s="76"/>
      <c r="L172" s="76"/>
      <c r="M172" s="75"/>
      <c r="N172" s="77"/>
      <c r="O172" s="77"/>
      <c r="T172" s="20"/>
      <c r="U172" s="20"/>
      <c r="V172" s="20"/>
      <c r="W172" s="20"/>
      <c r="X172" s="20"/>
      <c r="Y172" s="20"/>
      <c r="Z172" s="20"/>
    </row>
    <row r="173" ht="15.75" customHeight="1">
      <c r="C173" s="20"/>
      <c r="F173" s="75"/>
      <c r="G173" s="75"/>
      <c r="I173" s="20"/>
      <c r="J173" s="75"/>
      <c r="K173" s="76"/>
      <c r="L173" s="76"/>
      <c r="M173" s="75"/>
      <c r="N173" s="77"/>
      <c r="O173" s="77"/>
      <c r="T173" s="20"/>
      <c r="U173" s="20"/>
      <c r="V173" s="20"/>
      <c r="W173" s="20"/>
      <c r="X173" s="20"/>
      <c r="Y173" s="20"/>
      <c r="Z173" s="20"/>
    </row>
    <row r="174" ht="15.75" customHeight="1">
      <c r="C174" s="20"/>
      <c r="F174" s="75"/>
      <c r="G174" s="75"/>
      <c r="I174" s="20"/>
      <c r="J174" s="75"/>
      <c r="K174" s="76"/>
      <c r="L174" s="76"/>
      <c r="M174" s="75"/>
      <c r="N174" s="77"/>
      <c r="O174" s="77"/>
      <c r="T174" s="20"/>
      <c r="U174" s="20"/>
      <c r="V174" s="20"/>
      <c r="W174" s="20"/>
      <c r="X174" s="20"/>
      <c r="Y174" s="20"/>
      <c r="Z174" s="20"/>
    </row>
    <row r="175" ht="15.75" customHeight="1">
      <c r="C175" s="20"/>
      <c r="F175" s="75"/>
      <c r="G175" s="75"/>
      <c r="I175" s="20"/>
      <c r="J175" s="75"/>
      <c r="K175" s="76"/>
      <c r="L175" s="76"/>
      <c r="M175" s="75"/>
      <c r="N175" s="77"/>
      <c r="O175" s="77"/>
      <c r="T175" s="20"/>
      <c r="U175" s="20"/>
      <c r="V175" s="20"/>
      <c r="W175" s="20"/>
      <c r="X175" s="20"/>
      <c r="Y175" s="20"/>
      <c r="Z175" s="20"/>
    </row>
    <row r="176" ht="15.75" customHeight="1">
      <c r="C176" s="20"/>
      <c r="F176" s="75"/>
      <c r="G176" s="75"/>
      <c r="I176" s="20"/>
      <c r="J176" s="75"/>
      <c r="K176" s="76"/>
      <c r="L176" s="76"/>
      <c r="M176" s="75"/>
      <c r="N176" s="77"/>
      <c r="O176" s="77"/>
      <c r="T176" s="20"/>
      <c r="U176" s="20"/>
      <c r="V176" s="20"/>
      <c r="W176" s="20"/>
      <c r="X176" s="20"/>
      <c r="Y176" s="20"/>
      <c r="Z176" s="20"/>
    </row>
    <row r="177" ht="15.75" customHeight="1">
      <c r="C177" s="20"/>
      <c r="F177" s="75"/>
      <c r="G177" s="75"/>
      <c r="I177" s="20"/>
      <c r="J177" s="75"/>
      <c r="K177" s="76"/>
      <c r="L177" s="76"/>
      <c r="M177" s="75"/>
      <c r="N177" s="77"/>
      <c r="O177" s="77"/>
      <c r="T177" s="20"/>
      <c r="U177" s="20"/>
      <c r="V177" s="20"/>
      <c r="W177" s="20"/>
      <c r="X177" s="20"/>
      <c r="Y177" s="20"/>
      <c r="Z177" s="20"/>
    </row>
    <row r="178" ht="15.75" customHeight="1">
      <c r="C178" s="20"/>
      <c r="F178" s="75"/>
      <c r="G178" s="75"/>
      <c r="I178" s="20"/>
      <c r="J178" s="75"/>
      <c r="K178" s="76"/>
      <c r="L178" s="76"/>
      <c r="M178" s="75"/>
      <c r="N178" s="77"/>
      <c r="O178" s="77"/>
      <c r="T178" s="20"/>
      <c r="U178" s="20"/>
      <c r="V178" s="20"/>
      <c r="W178" s="20"/>
      <c r="X178" s="20"/>
      <c r="Y178" s="20"/>
      <c r="Z178" s="20"/>
    </row>
    <row r="179" ht="15.75" customHeight="1">
      <c r="C179" s="20"/>
      <c r="F179" s="75"/>
      <c r="G179" s="75"/>
      <c r="I179" s="20"/>
      <c r="J179" s="75"/>
      <c r="K179" s="76"/>
      <c r="L179" s="76"/>
      <c r="M179" s="75"/>
      <c r="N179" s="77"/>
      <c r="O179" s="77"/>
      <c r="T179" s="20"/>
      <c r="U179" s="20"/>
      <c r="V179" s="20"/>
      <c r="W179" s="20"/>
      <c r="X179" s="20"/>
      <c r="Y179" s="20"/>
      <c r="Z179" s="20"/>
    </row>
    <row r="180" ht="15.75" customHeight="1">
      <c r="C180" s="20"/>
      <c r="F180" s="75"/>
      <c r="G180" s="75"/>
      <c r="I180" s="20"/>
      <c r="J180" s="75"/>
      <c r="K180" s="76"/>
      <c r="L180" s="76"/>
      <c r="M180" s="75"/>
      <c r="N180" s="77"/>
      <c r="O180" s="77"/>
      <c r="T180" s="20"/>
      <c r="U180" s="20"/>
      <c r="V180" s="20"/>
      <c r="W180" s="20"/>
      <c r="X180" s="20"/>
      <c r="Y180" s="20"/>
      <c r="Z180" s="20"/>
    </row>
    <row r="181" ht="15.75" customHeight="1">
      <c r="C181" s="20"/>
      <c r="F181" s="75"/>
      <c r="G181" s="75"/>
      <c r="I181" s="20"/>
      <c r="J181" s="75"/>
      <c r="K181" s="76"/>
      <c r="L181" s="76"/>
      <c r="M181" s="75"/>
      <c r="N181" s="77"/>
      <c r="O181" s="77"/>
      <c r="T181" s="20"/>
      <c r="U181" s="20"/>
      <c r="V181" s="20"/>
      <c r="W181" s="20"/>
      <c r="X181" s="20"/>
      <c r="Y181" s="20"/>
      <c r="Z181" s="20"/>
    </row>
    <row r="182" ht="15.75" customHeight="1">
      <c r="C182" s="20"/>
      <c r="F182" s="75"/>
      <c r="G182" s="75"/>
      <c r="I182" s="20"/>
      <c r="J182" s="75"/>
      <c r="K182" s="76"/>
      <c r="L182" s="76"/>
      <c r="M182" s="75"/>
      <c r="N182" s="77"/>
      <c r="O182" s="77"/>
      <c r="T182" s="20"/>
      <c r="U182" s="20"/>
      <c r="V182" s="20"/>
      <c r="W182" s="20"/>
      <c r="X182" s="20"/>
      <c r="Y182" s="20"/>
      <c r="Z182" s="20"/>
    </row>
    <row r="183" ht="15.75" customHeight="1">
      <c r="C183" s="20"/>
      <c r="F183" s="75"/>
      <c r="G183" s="75"/>
      <c r="I183" s="20"/>
      <c r="J183" s="75"/>
      <c r="K183" s="76"/>
      <c r="L183" s="76"/>
      <c r="M183" s="75"/>
      <c r="N183" s="77"/>
      <c r="O183" s="77"/>
      <c r="T183" s="20"/>
      <c r="U183" s="20"/>
      <c r="V183" s="20"/>
      <c r="W183" s="20"/>
      <c r="X183" s="20"/>
      <c r="Y183" s="20"/>
      <c r="Z183" s="20"/>
    </row>
    <row r="184" ht="15.75" customHeight="1">
      <c r="C184" s="20"/>
      <c r="F184" s="75"/>
      <c r="G184" s="75"/>
      <c r="I184" s="20"/>
      <c r="J184" s="75"/>
      <c r="K184" s="76"/>
      <c r="L184" s="76"/>
      <c r="M184" s="75"/>
      <c r="N184" s="77"/>
      <c r="O184" s="77"/>
      <c r="T184" s="20"/>
      <c r="U184" s="20"/>
      <c r="V184" s="20"/>
      <c r="W184" s="20"/>
      <c r="X184" s="20"/>
      <c r="Y184" s="20"/>
      <c r="Z184" s="20"/>
    </row>
    <row r="185" ht="15.75" customHeight="1">
      <c r="C185" s="20"/>
      <c r="F185" s="75"/>
      <c r="G185" s="75"/>
      <c r="I185" s="20"/>
      <c r="J185" s="75"/>
      <c r="K185" s="76"/>
      <c r="L185" s="76"/>
      <c r="M185" s="75"/>
      <c r="N185" s="77"/>
      <c r="O185" s="77"/>
      <c r="T185" s="20"/>
      <c r="U185" s="20"/>
      <c r="V185" s="20"/>
      <c r="W185" s="20"/>
      <c r="X185" s="20"/>
      <c r="Y185" s="20"/>
      <c r="Z185" s="20"/>
    </row>
    <row r="186" ht="15.75" customHeight="1">
      <c r="C186" s="20"/>
      <c r="F186" s="75"/>
      <c r="G186" s="75"/>
      <c r="I186" s="20"/>
      <c r="J186" s="75"/>
      <c r="K186" s="76"/>
      <c r="L186" s="76"/>
      <c r="M186" s="75"/>
      <c r="N186" s="77"/>
      <c r="O186" s="77"/>
      <c r="T186" s="20"/>
      <c r="U186" s="20"/>
      <c r="V186" s="20"/>
      <c r="W186" s="20"/>
      <c r="X186" s="20"/>
      <c r="Y186" s="20"/>
      <c r="Z186" s="20"/>
    </row>
    <row r="187" ht="15.75" customHeight="1">
      <c r="C187" s="20"/>
      <c r="F187" s="75"/>
      <c r="G187" s="75"/>
      <c r="I187" s="20"/>
      <c r="J187" s="75"/>
      <c r="K187" s="76"/>
      <c r="L187" s="76"/>
      <c r="M187" s="75"/>
      <c r="N187" s="77"/>
      <c r="O187" s="77"/>
      <c r="T187" s="20"/>
      <c r="U187" s="20"/>
      <c r="V187" s="20"/>
      <c r="W187" s="20"/>
      <c r="X187" s="20"/>
      <c r="Y187" s="20"/>
      <c r="Z187" s="20"/>
    </row>
    <row r="188" ht="15.75" customHeight="1">
      <c r="C188" s="20"/>
      <c r="F188" s="75"/>
      <c r="G188" s="75"/>
      <c r="I188" s="20"/>
      <c r="J188" s="75"/>
      <c r="K188" s="76"/>
      <c r="L188" s="76"/>
      <c r="M188" s="75"/>
      <c r="N188" s="77"/>
      <c r="O188" s="77"/>
      <c r="T188" s="20"/>
      <c r="U188" s="20"/>
      <c r="V188" s="20"/>
      <c r="W188" s="20"/>
      <c r="X188" s="20"/>
      <c r="Y188" s="20"/>
      <c r="Z188" s="20"/>
    </row>
    <row r="189" ht="15.75" customHeight="1">
      <c r="C189" s="20"/>
      <c r="F189" s="75"/>
      <c r="G189" s="75"/>
      <c r="I189" s="20"/>
      <c r="J189" s="75"/>
      <c r="K189" s="76"/>
      <c r="L189" s="76"/>
      <c r="M189" s="75"/>
      <c r="N189" s="77"/>
      <c r="O189" s="77"/>
      <c r="T189" s="20"/>
      <c r="U189" s="20"/>
      <c r="V189" s="20"/>
      <c r="W189" s="20"/>
      <c r="X189" s="20"/>
      <c r="Y189" s="20"/>
      <c r="Z189" s="20"/>
    </row>
    <row r="190" ht="15.75" customHeight="1">
      <c r="C190" s="20"/>
      <c r="F190" s="75"/>
      <c r="G190" s="75"/>
      <c r="I190" s="20"/>
      <c r="J190" s="75"/>
      <c r="K190" s="76"/>
      <c r="L190" s="76"/>
      <c r="M190" s="75"/>
      <c r="N190" s="77"/>
      <c r="O190" s="77"/>
      <c r="T190" s="20"/>
      <c r="U190" s="20"/>
      <c r="V190" s="20"/>
      <c r="W190" s="20"/>
      <c r="X190" s="20"/>
      <c r="Y190" s="20"/>
      <c r="Z190" s="20"/>
    </row>
    <row r="191" ht="15.75" customHeight="1">
      <c r="C191" s="20"/>
      <c r="F191" s="75"/>
      <c r="G191" s="75"/>
      <c r="I191" s="20"/>
      <c r="J191" s="75"/>
      <c r="K191" s="76"/>
      <c r="L191" s="76"/>
      <c r="M191" s="75"/>
      <c r="N191" s="77"/>
      <c r="O191" s="77"/>
      <c r="T191" s="20"/>
      <c r="U191" s="20"/>
      <c r="V191" s="20"/>
      <c r="W191" s="20"/>
      <c r="X191" s="20"/>
      <c r="Y191" s="20"/>
      <c r="Z191" s="20"/>
    </row>
    <row r="192" ht="15.75" customHeight="1">
      <c r="C192" s="20"/>
      <c r="F192" s="75"/>
      <c r="G192" s="75"/>
      <c r="I192" s="20"/>
      <c r="J192" s="75"/>
      <c r="K192" s="76"/>
      <c r="L192" s="76"/>
      <c r="M192" s="75"/>
      <c r="N192" s="77"/>
      <c r="O192" s="77"/>
      <c r="T192" s="20"/>
      <c r="U192" s="20"/>
      <c r="V192" s="20"/>
      <c r="W192" s="20"/>
      <c r="X192" s="20"/>
      <c r="Y192" s="20"/>
      <c r="Z192" s="20"/>
    </row>
    <row r="193" ht="15.75" customHeight="1">
      <c r="C193" s="20"/>
      <c r="F193" s="75"/>
      <c r="G193" s="75"/>
      <c r="I193" s="20"/>
      <c r="J193" s="75"/>
      <c r="K193" s="76"/>
      <c r="L193" s="76"/>
      <c r="M193" s="75"/>
      <c r="N193" s="77"/>
      <c r="O193" s="77"/>
      <c r="T193" s="20"/>
      <c r="U193" s="20"/>
      <c r="V193" s="20"/>
      <c r="W193" s="20"/>
      <c r="X193" s="20"/>
      <c r="Y193" s="20"/>
      <c r="Z193" s="20"/>
    </row>
    <row r="194" ht="15.75" customHeight="1">
      <c r="C194" s="20"/>
      <c r="F194" s="75"/>
      <c r="G194" s="75"/>
      <c r="I194" s="20"/>
      <c r="J194" s="75"/>
      <c r="K194" s="76"/>
      <c r="L194" s="76"/>
      <c r="M194" s="75"/>
      <c r="N194" s="77"/>
      <c r="O194" s="77"/>
      <c r="T194" s="20"/>
      <c r="U194" s="20"/>
      <c r="V194" s="20"/>
      <c r="W194" s="20"/>
      <c r="X194" s="20"/>
      <c r="Y194" s="20"/>
      <c r="Z194" s="20"/>
    </row>
    <row r="195" ht="15.75" customHeight="1">
      <c r="C195" s="20"/>
      <c r="F195" s="75"/>
      <c r="G195" s="75"/>
      <c r="I195" s="20"/>
      <c r="J195" s="75"/>
      <c r="K195" s="76"/>
      <c r="L195" s="76"/>
      <c r="M195" s="75"/>
      <c r="N195" s="77"/>
      <c r="O195" s="77"/>
      <c r="T195" s="20"/>
      <c r="U195" s="20"/>
      <c r="V195" s="20"/>
      <c r="W195" s="20"/>
      <c r="X195" s="20"/>
      <c r="Y195" s="20"/>
      <c r="Z195" s="20"/>
    </row>
    <row r="196" ht="15.75" customHeight="1">
      <c r="C196" s="20"/>
      <c r="F196" s="75"/>
      <c r="G196" s="75"/>
      <c r="I196" s="20"/>
      <c r="J196" s="75"/>
      <c r="K196" s="76"/>
      <c r="L196" s="76"/>
      <c r="M196" s="75"/>
      <c r="N196" s="77"/>
      <c r="O196" s="77"/>
      <c r="T196" s="20"/>
      <c r="U196" s="20"/>
      <c r="V196" s="20"/>
      <c r="W196" s="20"/>
      <c r="X196" s="20"/>
      <c r="Y196" s="20"/>
      <c r="Z196" s="20"/>
    </row>
    <row r="197" ht="15.75" customHeight="1">
      <c r="C197" s="20"/>
      <c r="F197" s="75"/>
      <c r="G197" s="75"/>
      <c r="I197" s="20"/>
      <c r="J197" s="75"/>
      <c r="K197" s="76"/>
      <c r="L197" s="76"/>
      <c r="M197" s="75"/>
      <c r="N197" s="77"/>
      <c r="O197" s="77"/>
      <c r="T197" s="20"/>
      <c r="U197" s="20"/>
      <c r="V197" s="20"/>
      <c r="W197" s="20"/>
      <c r="X197" s="20"/>
      <c r="Y197" s="20"/>
      <c r="Z197" s="20"/>
    </row>
    <row r="198" ht="15.75" customHeight="1">
      <c r="C198" s="20"/>
      <c r="F198" s="75"/>
      <c r="G198" s="75"/>
      <c r="I198" s="20"/>
      <c r="J198" s="75"/>
      <c r="K198" s="76"/>
      <c r="L198" s="76"/>
      <c r="M198" s="75"/>
      <c r="N198" s="77"/>
      <c r="O198" s="77"/>
      <c r="T198" s="20"/>
      <c r="U198" s="20"/>
      <c r="V198" s="20"/>
      <c r="W198" s="20"/>
      <c r="X198" s="20"/>
      <c r="Y198" s="20"/>
      <c r="Z198" s="20"/>
    </row>
    <row r="199" ht="15.75" customHeight="1">
      <c r="C199" s="20"/>
      <c r="F199" s="75"/>
      <c r="G199" s="75"/>
      <c r="I199" s="20"/>
      <c r="J199" s="75"/>
      <c r="K199" s="76"/>
      <c r="L199" s="76"/>
      <c r="M199" s="75"/>
      <c r="N199" s="77"/>
      <c r="O199" s="77"/>
      <c r="T199" s="20"/>
      <c r="U199" s="20"/>
      <c r="V199" s="20"/>
      <c r="W199" s="20"/>
      <c r="X199" s="20"/>
      <c r="Y199" s="20"/>
      <c r="Z199" s="20"/>
    </row>
    <row r="200" ht="15.75" customHeight="1">
      <c r="C200" s="20"/>
      <c r="F200" s="75"/>
      <c r="G200" s="75"/>
      <c r="I200" s="20"/>
      <c r="J200" s="75"/>
      <c r="K200" s="76"/>
      <c r="L200" s="76"/>
      <c r="M200" s="75"/>
      <c r="N200" s="77"/>
      <c r="O200" s="77"/>
      <c r="T200" s="20"/>
      <c r="U200" s="20"/>
      <c r="V200" s="20"/>
      <c r="W200" s="20"/>
      <c r="X200" s="20"/>
      <c r="Y200" s="20"/>
      <c r="Z200" s="20"/>
    </row>
    <row r="201" ht="15.75" customHeight="1">
      <c r="C201" s="20"/>
      <c r="F201" s="75"/>
      <c r="G201" s="75"/>
      <c r="I201" s="20"/>
      <c r="J201" s="75"/>
      <c r="K201" s="76"/>
      <c r="L201" s="76"/>
      <c r="M201" s="75"/>
      <c r="N201" s="77"/>
      <c r="O201" s="77"/>
      <c r="T201" s="20"/>
      <c r="U201" s="20"/>
      <c r="V201" s="20"/>
      <c r="W201" s="20"/>
      <c r="X201" s="20"/>
      <c r="Y201" s="20"/>
      <c r="Z201" s="20"/>
    </row>
    <row r="202" ht="15.75" customHeight="1">
      <c r="C202" s="20"/>
      <c r="F202" s="75"/>
      <c r="G202" s="75"/>
      <c r="I202" s="20"/>
      <c r="J202" s="75"/>
      <c r="K202" s="76"/>
      <c r="L202" s="76"/>
      <c r="M202" s="75"/>
      <c r="N202" s="77"/>
      <c r="O202" s="77"/>
      <c r="T202" s="20"/>
      <c r="U202" s="20"/>
      <c r="V202" s="20"/>
      <c r="W202" s="20"/>
      <c r="X202" s="20"/>
      <c r="Y202" s="20"/>
      <c r="Z202" s="20"/>
    </row>
    <row r="203" ht="15.75" customHeight="1">
      <c r="C203" s="20"/>
      <c r="F203" s="75"/>
      <c r="G203" s="75"/>
      <c r="I203" s="20"/>
      <c r="J203" s="75"/>
      <c r="K203" s="76"/>
      <c r="L203" s="76"/>
      <c r="M203" s="75"/>
      <c r="N203" s="77"/>
      <c r="O203" s="77"/>
      <c r="T203" s="20"/>
      <c r="U203" s="20"/>
      <c r="V203" s="20"/>
      <c r="W203" s="20"/>
      <c r="X203" s="20"/>
      <c r="Y203" s="20"/>
      <c r="Z203" s="20"/>
    </row>
    <row r="204" ht="15.75" customHeight="1">
      <c r="C204" s="20"/>
      <c r="F204" s="75"/>
      <c r="G204" s="75"/>
      <c r="I204" s="20"/>
      <c r="J204" s="75"/>
      <c r="K204" s="76"/>
      <c r="L204" s="76"/>
      <c r="M204" s="75"/>
      <c r="N204" s="77"/>
      <c r="O204" s="77"/>
      <c r="T204" s="20"/>
      <c r="U204" s="20"/>
      <c r="V204" s="20"/>
      <c r="W204" s="20"/>
      <c r="X204" s="20"/>
      <c r="Y204" s="20"/>
      <c r="Z204" s="20"/>
    </row>
    <row r="205" ht="15.75" customHeight="1">
      <c r="C205" s="20"/>
      <c r="F205" s="75"/>
      <c r="G205" s="75"/>
      <c r="I205" s="20"/>
      <c r="J205" s="75"/>
      <c r="K205" s="76"/>
      <c r="L205" s="76"/>
      <c r="M205" s="75"/>
      <c r="N205" s="77"/>
      <c r="O205" s="77"/>
      <c r="T205" s="20"/>
      <c r="U205" s="20"/>
      <c r="V205" s="20"/>
      <c r="W205" s="20"/>
      <c r="X205" s="20"/>
      <c r="Y205" s="20"/>
      <c r="Z205" s="20"/>
    </row>
    <row r="206" ht="15.75" customHeight="1">
      <c r="C206" s="20"/>
      <c r="F206" s="75"/>
      <c r="G206" s="75"/>
      <c r="I206" s="20"/>
      <c r="J206" s="75"/>
      <c r="K206" s="76"/>
      <c r="L206" s="76"/>
      <c r="M206" s="75"/>
      <c r="N206" s="77"/>
      <c r="O206" s="77"/>
      <c r="T206" s="20"/>
      <c r="U206" s="20"/>
      <c r="V206" s="20"/>
      <c r="W206" s="20"/>
      <c r="X206" s="20"/>
      <c r="Y206" s="20"/>
      <c r="Z206" s="20"/>
    </row>
    <row r="207" ht="15.75" customHeight="1">
      <c r="C207" s="20"/>
      <c r="F207" s="75"/>
      <c r="G207" s="75"/>
      <c r="I207" s="20"/>
      <c r="J207" s="75"/>
      <c r="K207" s="76"/>
      <c r="L207" s="76"/>
      <c r="M207" s="75"/>
      <c r="N207" s="77"/>
      <c r="O207" s="77"/>
      <c r="T207" s="20"/>
      <c r="U207" s="20"/>
      <c r="V207" s="20"/>
      <c r="W207" s="20"/>
      <c r="X207" s="20"/>
      <c r="Y207" s="20"/>
      <c r="Z207" s="20"/>
    </row>
    <row r="208" ht="15.75" customHeight="1">
      <c r="C208" s="20"/>
      <c r="F208" s="75"/>
      <c r="G208" s="75"/>
      <c r="I208" s="20"/>
      <c r="J208" s="75"/>
      <c r="K208" s="76"/>
      <c r="L208" s="76"/>
      <c r="M208" s="75"/>
      <c r="N208" s="77"/>
      <c r="O208" s="77"/>
      <c r="T208" s="20"/>
      <c r="U208" s="20"/>
      <c r="V208" s="20"/>
      <c r="W208" s="20"/>
      <c r="X208" s="20"/>
      <c r="Y208" s="20"/>
      <c r="Z208" s="20"/>
    </row>
    <row r="209" ht="15.75" customHeight="1">
      <c r="C209" s="20"/>
      <c r="F209" s="75"/>
      <c r="G209" s="75"/>
      <c r="I209" s="20"/>
      <c r="J209" s="75"/>
      <c r="K209" s="76"/>
      <c r="L209" s="76"/>
      <c r="M209" s="75"/>
      <c r="N209" s="77"/>
      <c r="O209" s="77"/>
      <c r="T209" s="20"/>
      <c r="U209" s="20"/>
      <c r="V209" s="20"/>
      <c r="W209" s="20"/>
      <c r="X209" s="20"/>
      <c r="Y209" s="20"/>
      <c r="Z209" s="20"/>
    </row>
    <row r="210" ht="15.75" customHeight="1">
      <c r="C210" s="20"/>
      <c r="F210" s="75"/>
      <c r="G210" s="75"/>
      <c r="I210" s="20"/>
      <c r="J210" s="75"/>
      <c r="K210" s="76"/>
      <c r="L210" s="76"/>
      <c r="M210" s="75"/>
      <c r="N210" s="77"/>
      <c r="O210" s="77"/>
      <c r="T210" s="20"/>
      <c r="U210" s="20"/>
      <c r="V210" s="20"/>
      <c r="W210" s="20"/>
      <c r="X210" s="20"/>
      <c r="Y210" s="20"/>
      <c r="Z210" s="20"/>
    </row>
    <row r="211" ht="15.75" customHeight="1">
      <c r="C211" s="20"/>
      <c r="F211" s="75"/>
      <c r="G211" s="75"/>
      <c r="I211" s="20"/>
      <c r="J211" s="75"/>
      <c r="K211" s="76"/>
      <c r="L211" s="76"/>
      <c r="M211" s="75"/>
      <c r="N211" s="77"/>
      <c r="O211" s="77"/>
      <c r="T211" s="20"/>
      <c r="U211" s="20"/>
      <c r="V211" s="20"/>
      <c r="W211" s="20"/>
      <c r="X211" s="20"/>
      <c r="Y211" s="20"/>
      <c r="Z211" s="20"/>
    </row>
    <row r="212" ht="15.75" customHeight="1">
      <c r="C212" s="20"/>
      <c r="F212" s="75"/>
      <c r="G212" s="75"/>
      <c r="I212" s="20"/>
      <c r="J212" s="75"/>
      <c r="K212" s="76"/>
      <c r="L212" s="76"/>
      <c r="M212" s="75"/>
      <c r="N212" s="77"/>
      <c r="O212" s="77"/>
      <c r="T212" s="20"/>
      <c r="U212" s="20"/>
      <c r="V212" s="20"/>
      <c r="W212" s="20"/>
      <c r="X212" s="20"/>
      <c r="Y212" s="20"/>
      <c r="Z212" s="20"/>
    </row>
    <row r="213" ht="15.75" customHeight="1">
      <c r="C213" s="20"/>
      <c r="F213" s="75"/>
      <c r="G213" s="75"/>
      <c r="I213" s="20"/>
      <c r="J213" s="75"/>
      <c r="K213" s="76"/>
      <c r="L213" s="76"/>
      <c r="M213" s="75"/>
      <c r="N213" s="77"/>
      <c r="O213" s="77"/>
      <c r="T213" s="20"/>
      <c r="U213" s="20"/>
      <c r="V213" s="20"/>
      <c r="W213" s="20"/>
      <c r="X213" s="20"/>
      <c r="Y213" s="20"/>
      <c r="Z213" s="20"/>
    </row>
    <row r="214" ht="15.75" customHeight="1">
      <c r="C214" s="20"/>
      <c r="F214" s="75"/>
      <c r="G214" s="75"/>
      <c r="I214" s="20"/>
      <c r="J214" s="75"/>
      <c r="K214" s="76"/>
      <c r="L214" s="76"/>
      <c r="M214" s="75"/>
      <c r="N214" s="77"/>
      <c r="O214" s="77"/>
      <c r="T214" s="20"/>
      <c r="U214" s="20"/>
      <c r="V214" s="20"/>
      <c r="W214" s="20"/>
      <c r="X214" s="20"/>
      <c r="Y214" s="20"/>
      <c r="Z214" s="20"/>
    </row>
    <row r="215" ht="15.75" customHeight="1">
      <c r="C215" s="20"/>
      <c r="F215" s="75"/>
      <c r="G215" s="75"/>
      <c r="I215" s="20"/>
      <c r="J215" s="75"/>
      <c r="K215" s="76"/>
      <c r="L215" s="76"/>
      <c r="M215" s="75"/>
      <c r="N215" s="77"/>
      <c r="O215" s="77"/>
      <c r="T215" s="20"/>
      <c r="U215" s="20"/>
      <c r="V215" s="20"/>
      <c r="W215" s="20"/>
      <c r="X215" s="20"/>
      <c r="Y215" s="20"/>
      <c r="Z215" s="20"/>
    </row>
    <row r="216" ht="15.75" customHeight="1">
      <c r="C216" s="20"/>
      <c r="F216" s="75"/>
      <c r="G216" s="75"/>
      <c r="I216" s="20"/>
      <c r="J216" s="75"/>
      <c r="K216" s="76"/>
      <c r="L216" s="76"/>
      <c r="M216" s="75"/>
      <c r="N216" s="77"/>
      <c r="O216" s="77"/>
      <c r="T216" s="20"/>
      <c r="U216" s="20"/>
      <c r="V216" s="20"/>
      <c r="W216" s="20"/>
      <c r="X216" s="20"/>
      <c r="Y216" s="20"/>
      <c r="Z216" s="20"/>
    </row>
    <row r="217" ht="15.75" customHeight="1">
      <c r="C217" s="20"/>
      <c r="F217" s="75"/>
      <c r="G217" s="75"/>
      <c r="I217" s="20"/>
      <c r="J217" s="75"/>
      <c r="K217" s="76"/>
      <c r="L217" s="76"/>
      <c r="M217" s="75"/>
      <c r="N217" s="77"/>
      <c r="O217" s="77"/>
      <c r="T217" s="20"/>
      <c r="U217" s="20"/>
      <c r="V217" s="20"/>
      <c r="W217" s="20"/>
      <c r="X217" s="20"/>
      <c r="Y217" s="20"/>
      <c r="Z217" s="20"/>
    </row>
    <row r="218" ht="15.75" customHeight="1">
      <c r="C218" s="20"/>
      <c r="F218" s="75"/>
      <c r="G218" s="75"/>
      <c r="I218" s="20"/>
      <c r="J218" s="75"/>
      <c r="K218" s="76"/>
      <c r="L218" s="76"/>
      <c r="M218" s="75"/>
      <c r="N218" s="77"/>
      <c r="O218" s="77"/>
      <c r="T218" s="20"/>
      <c r="U218" s="20"/>
      <c r="V218" s="20"/>
      <c r="W218" s="20"/>
      <c r="X218" s="20"/>
      <c r="Y218" s="20"/>
      <c r="Z218" s="20"/>
    </row>
    <row r="219" ht="15.75" customHeight="1">
      <c r="C219" s="20"/>
      <c r="F219" s="75"/>
      <c r="G219" s="75"/>
      <c r="I219" s="20"/>
      <c r="J219" s="75"/>
      <c r="K219" s="76"/>
      <c r="L219" s="76"/>
      <c r="M219" s="75"/>
      <c r="N219" s="77"/>
      <c r="O219" s="77"/>
      <c r="T219" s="20"/>
      <c r="U219" s="20"/>
      <c r="V219" s="20"/>
      <c r="W219" s="20"/>
      <c r="X219" s="20"/>
      <c r="Y219" s="20"/>
      <c r="Z219" s="20"/>
    </row>
    <row r="220" ht="15.75" customHeight="1">
      <c r="C220" s="20"/>
      <c r="F220" s="75"/>
      <c r="G220" s="75"/>
      <c r="I220" s="20"/>
      <c r="J220" s="75"/>
      <c r="K220" s="76"/>
      <c r="L220" s="76"/>
      <c r="M220" s="75"/>
      <c r="N220" s="77"/>
      <c r="O220" s="77"/>
      <c r="T220" s="20"/>
      <c r="U220" s="20"/>
      <c r="V220" s="20"/>
      <c r="W220" s="20"/>
      <c r="X220" s="20"/>
      <c r="Y220" s="20"/>
      <c r="Z220" s="20"/>
    </row>
    <row r="221" ht="15.75" customHeight="1">
      <c r="C221" s="20"/>
      <c r="F221" s="75"/>
      <c r="G221" s="75"/>
      <c r="I221" s="20"/>
      <c r="J221" s="75"/>
      <c r="K221" s="76"/>
      <c r="L221" s="76"/>
      <c r="M221" s="75"/>
      <c r="N221" s="77"/>
      <c r="O221" s="77"/>
      <c r="T221" s="20"/>
      <c r="U221" s="20"/>
      <c r="V221" s="20"/>
      <c r="W221" s="20"/>
      <c r="X221" s="20"/>
      <c r="Y221" s="20"/>
      <c r="Z221" s="20"/>
    </row>
    <row r="222" ht="15.75" customHeight="1">
      <c r="C222" s="77"/>
      <c r="I222" s="77"/>
      <c r="N222" s="77"/>
      <c r="O222" s="77"/>
    </row>
    <row r="223" ht="15.75" customHeight="1">
      <c r="C223" s="77"/>
      <c r="I223" s="77"/>
      <c r="N223" s="77"/>
      <c r="O223" s="77"/>
    </row>
    <row r="224" ht="15.75" customHeight="1">
      <c r="C224" s="77"/>
      <c r="I224" s="77"/>
      <c r="N224" s="77"/>
      <c r="O224" s="77"/>
    </row>
    <row r="225" ht="15.75" customHeight="1">
      <c r="C225" s="77"/>
      <c r="I225" s="77"/>
      <c r="N225" s="77"/>
      <c r="O225" s="77"/>
    </row>
    <row r="226" ht="15.75" customHeight="1">
      <c r="C226" s="77"/>
      <c r="I226" s="77"/>
      <c r="N226" s="77"/>
      <c r="O226" s="77"/>
    </row>
    <row r="227" ht="15.75" customHeight="1">
      <c r="C227" s="77"/>
      <c r="I227" s="77"/>
      <c r="N227" s="77"/>
      <c r="O227" s="77"/>
    </row>
    <row r="228" ht="15.75" customHeight="1">
      <c r="C228" s="77"/>
      <c r="I228" s="77"/>
      <c r="N228" s="77"/>
      <c r="O228" s="77"/>
    </row>
    <row r="229" ht="15.75" customHeight="1">
      <c r="C229" s="77"/>
      <c r="I229" s="77"/>
      <c r="N229" s="77"/>
      <c r="O229" s="77"/>
    </row>
    <row r="230" ht="15.75" customHeight="1">
      <c r="C230" s="77"/>
      <c r="I230" s="77"/>
      <c r="N230" s="77"/>
      <c r="O230" s="77"/>
    </row>
    <row r="231" ht="15.75" customHeight="1">
      <c r="C231" s="77"/>
      <c r="I231" s="77"/>
      <c r="N231" s="77"/>
      <c r="O231" s="77"/>
    </row>
    <row r="232" ht="15.75" customHeight="1">
      <c r="C232" s="77"/>
      <c r="I232" s="77"/>
      <c r="N232" s="77"/>
      <c r="O232" s="77"/>
    </row>
    <row r="233" ht="15.75" customHeight="1">
      <c r="C233" s="77"/>
      <c r="I233" s="77"/>
      <c r="N233" s="77"/>
      <c r="O233" s="77"/>
    </row>
    <row r="234" ht="15.75" customHeight="1">
      <c r="C234" s="77"/>
      <c r="I234" s="77"/>
      <c r="N234" s="77"/>
      <c r="O234" s="77"/>
    </row>
    <row r="235" ht="15.75" customHeight="1">
      <c r="C235" s="77"/>
      <c r="I235" s="77"/>
      <c r="N235" s="77"/>
      <c r="O235" s="77"/>
    </row>
    <row r="236" ht="15.75" customHeight="1">
      <c r="C236" s="77"/>
      <c r="I236" s="77"/>
      <c r="N236" s="77"/>
      <c r="O236" s="77"/>
    </row>
    <row r="237" ht="15.75" customHeight="1">
      <c r="C237" s="77"/>
      <c r="I237" s="77"/>
      <c r="N237" s="77"/>
      <c r="O237" s="77"/>
    </row>
    <row r="238" ht="15.75" customHeight="1">
      <c r="C238" s="77"/>
      <c r="I238" s="77"/>
      <c r="N238" s="77"/>
      <c r="O238" s="77"/>
    </row>
    <row r="239" ht="15.75" customHeight="1">
      <c r="C239" s="77"/>
      <c r="I239" s="77"/>
      <c r="N239" s="77"/>
      <c r="O239" s="77"/>
    </row>
    <row r="240" ht="15.75" customHeight="1">
      <c r="C240" s="77"/>
      <c r="I240" s="77"/>
      <c r="N240" s="77"/>
      <c r="O240" s="77"/>
    </row>
    <row r="241" ht="15.75" customHeight="1">
      <c r="C241" s="77"/>
      <c r="I241" s="77"/>
      <c r="N241" s="77"/>
      <c r="O241" s="77"/>
    </row>
    <row r="242" ht="15.75" customHeight="1">
      <c r="C242" s="77"/>
      <c r="I242" s="77"/>
      <c r="N242" s="77"/>
      <c r="O242" s="77"/>
    </row>
    <row r="243" ht="15.75" customHeight="1">
      <c r="C243" s="77"/>
      <c r="I243" s="77"/>
      <c r="N243" s="77"/>
      <c r="O243" s="77"/>
    </row>
    <row r="244" ht="15.75" customHeight="1">
      <c r="C244" s="77"/>
      <c r="I244" s="77"/>
      <c r="N244" s="77"/>
      <c r="O244" s="77"/>
    </row>
    <row r="245" ht="15.75" customHeight="1">
      <c r="C245" s="77"/>
      <c r="I245" s="77"/>
      <c r="N245" s="77"/>
      <c r="O245" s="77"/>
    </row>
    <row r="246" ht="15.75" customHeight="1">
      <c r="C246" s="77"/>
      <c r="I246" s="77"/>
      <c r="N246" s="77"/>
      <c r="O246" s="77"/>
    </row>
    <row r="247" ht="15.75" customHeight="1">
      <c r="C247" s="77"/>
      <c r="I247" s="77"/>
      <c r="N247" s="77"/>
      <c r="O247" s="77"/>
    </row>
    <row r="248" ht="15.75" customHeight="1">
      <c r="C248" s="77"/>
      <c r="I248" s="77"/>
      <c r="N248" s="77"/>
      <c r="O248" s="77"/>
    </row>
    <row r="249" ht="15.75" customHeight="1">
      <c r="C249" s="77"/>
      <c r="I249" s="77"/>
      <c r="N249" s="77"/>
      <c r="O249" s="77"/>
    </row>
    <row r="250" ht="15.75" customHeight="1">
      <c r="C250" s="77"/>
      <c r="I250" s="77"/>
      <c r="N250" s="77"/>
      <c r="O250" s="77"/>
    </row>
    <row r="251" ht="15.75" customHeight="1">
      <c r="C251" s="77"/>
      <c r="I251" s="77"/>
      <c r="N251" s="77"/>
      <c r="O251" s="77"/>
    </row>
    <row r="252" ht="15.75" customHeight="1">
      <c r="C252" s="77"/>
      <c r="I252" s="77"/>
      <c r="N252" s="77"/>
      <c r="O252" s="77"/>
    </row>
    <row r="253" ht="15.75" customHeight="1">
      <c r="C253" s="77"/>
      <c r="I253" s="77"/>
      <c r="N253" s="77"/>
      <c r="O253" s="77"/>
    </row>
    <row r="254" ht="15.75" customHeight="1">
      <c r="C254" s="77"/>
      <c r="I254" s="77"/>
      <c r="N254" s="77"/>
      <c r="O254" s="77"/>
    </row>
    <row r="255" ht="15.75" customHeight="1">
      <c r="C255" s="77"/>
      <c r="I255" s="77"/>
      <c r="N255" s="77"/>
      <c r="O255" s="77"/>
    </row>
    <row r="256" ht="15.75" customHeight="1">
      <c r="C256" s="77"/>
      <c r="I256" s="77"/>
      <c r="N256" s="77"/>
      <c r="O256" s="77"/>
    </row>
    <row r="257" ht="15.75" customHeight="1">
      <c r="C257" s="77"/>
      <c r="I257" s="77"/>
      <c r="N257" s="77"/>
      <c r="O257" s="77"/>
    </row>
    <row r="258" ht="15.75" customHeight="1">
      <c r="C258" s="77"/>
      <c r="I258" s="77"/>
      <c r="N258" s="77"/>
      <c r="O258" s="77"/>
    </row>
    <row r="259" ht="15.75" customHeight="1">
      <c r="C259" s="77"/>
      <c r="I259" s="77"/>
      <c r="N259" s="77"/>
      <c r="O259" s="77"/>
    </row>
    <row r="260" ht="15.75" customHeight="1">
      <c r="C260" s="77"/>
      <c r="I260" s="77"/>
      <c r="N260" s="77"/>
      <c r="O260" s="77"/>
    </row>
    <row r="261" ht="15.75" customHeight="1">
      <c r="C261" s="77"/>
      <c r="I261" s="77"/>
      <c r="N261" s="77"/>
      <c r="O261" s="77"/>
    </row>
    <row r="262" ht="15.75" customHeight="1">
      <c r="C262" s="77"/>
      <c r="I262" s="77"/>
      <c r="N262" s="77"/>
      <c r="O262" s="77"/>
    </row>
    <row r="263" ht="15.75" customHeight="1">
      <c r="C263" s="77"/>
      <c r="I263" s="77"/>
      <c r="N263" s="77"/>
      <c r="O263" s="77"/>
    </row>
    <row r="264" ht="15.75" customHeight="1">
      <c r="C264" s="77"/>
      <c r="I264" s="77"/>
      <c r="N264" s="77"/>
      <c r="O264" s="77"/>
    </row>
    <row r="265" ht="15.75" customHeight="1">
      <c r="C265" s="77"/>
      <c r="I265" s="77"/>
      <c r="N265" s="77"/>
      <c r="O265" s="77"/>
    </row>
    <row r="266" ht="15.75" customHeight="1">
      <c r="C266" s="77"/>
      <c r="I266" s="77"/>
      <c r="N266" s="77"/>
      <c r="O266" s="77"/>
    </row>
    <row r="267" ht="15.75" customHeight="1">
      <c r="C267" s="77"/>
      <c r="I267" s="77"/>
      <c r="N267" s="77"/>
      <c r="O267" s="77"/>
    </row>
    <row r="268" ht="15.75" customHeight="1">
      <c r="C268" s="77"/>
      <c r="I268" s="77"/>
      <c r="N268" s="77"/>
      <c r="O268" s="77"/>
    </row>
    <row r="269" ht="15.75" customHeight="1">
      <c r="C269" s="77"/>
      <c r="I269" s="77"/>
      <c r="N269" s="77"/>
      <c r="O269" s="77"/>
    </row>
    <row r="270" ht="15.75" customHeight="1">
      <c r="C270" s="77"/>
      <c r="I270" s="77"/>
      <c r="N270" s="77"/>
      <c r="O270" s="77"/>
    </row>
    <row r="271" ht="15.75" customHeight="1">
      <c r="C271" s="77"/>
      <c r="I271" s="77"/>
      <c r="N271" s="77"/>
      <c r="O271" s="77"/>
    </row>
    <row r="272" ht="15.75" customHeight="1">
      <c r="C272" s="77"/>
      <c r="I272" s="77"/>
      <c r="N272" s="77"/>
      <c r="O272" s="77"/>
    </row>
    <row r="273" ht="15.75" customHeight="1">
      <c r="C273" s="77"/>
      <c r="I273" s="77"/>
      <c r="N273" s="77"/>
      <c r="O273" s="77"/>
    </row>
    <row r="274" ht="15.75" customHeight="1">
      <c r="C274" s="77"/>
      <c r="I274" s="77"/>
      <c r="N274" s="77"/>
      <c r="O274" s="77"/>
    </row>
    <row r="275" ht="15.75" customHeight="1">
      <c r="C275" s="77"/>
      <c r="I275" s="77"/>
      <c r="N275" s="77"/>
      <c r="O275" s="77"/>
    </row>
    <row r="276" ht="15.75" customHeight="1">
      <c r="C276" s="77"/>
      <c r="I276" s="77"/>
      <c r="N276" s="77"/>
      <c r="O276" s="77"/>
    </row>
    <row r="277" ht="15.75" customHeight="1">
      <c r="C277" s="77"/>
      <c r="I277" s="77"/>
      <c r="N277" s="77"/>
      <c r="O277" s="77"/>
    </row>
    <row r="278" ht="15.75" customHeight="1">
      <c r="C278" s="77"/>
      <c r="I278" s="77"/>
      <c r="N278" s="77"/>
      <c r="O278" s="77"/>
    </row>
    <row r="279" ht="15.75" customHeight="1">
      <c r="C279" s="77"/>
      <c r="I279" s="77"/>
      <c r="N279" s="77"/>
      <c r="O279" s="77"/>
    </row>
    <row r="280" ht="15.75" customHeight="1">
      <c r="C280" s="77"/>
      <c r="I280" s="77"/>
      <c r="N280" s="77"/>
      <c r="O280" s="77"/>
    </row>
    <row r="281" ht="15.75" customHeight="1">
      <c r="C281" s="77"/>
      <c r="I281" s="77"/>
      <c r="N281" s="77"/>
      <c r="O281" s="77"/>
    </row>
    <row r="282" ht="15.75" customHeight="1">
      <c r="C282" s="77"/>
      <c r="I282" s="77"/>
      <c r="N282" s="77"/>
      <c r="O282" s="77"/>
    </row>
    <row r="283" ht="15.75" customHeight="1">
      <c r="C283" s="77"/>
      <c r="I283" s="77"/>
      <c r="N283" s="77"/>
      <c r="O283" s="77"/>
    </row>
    <row r="284" ht="15.75" customHeight="1">
      <c r="C284" s="77"/>
      <c r="I284" s="77"/>
      <c r="N284" s="77"/>
      <c r="O284" s="77"/>
    </row>
    <row r="285" ht="15.75" customHeight="1">
      <c r="C285" s="77"/>
      <c r="I285" s="77"/>
      <c r="N285" s="77"/>
      <c r="O285" s="77"/>
    </row>
    <row r="286" ht="15.75" customHeight="1">
      <c r="C286" s="77"/>
      <c r="I286" s="77"/>
      <c r="N286" s="77"/>
      <c r="O286" s="77"/>
    </row>
    <row r="287" ht="15.75" customHeight="1">
      <c r="C287" s="77"/>
      <c r="I287" s="77"/>
      <c r="N287" s="77"/>
      <c r="O287" s="77"/>
    </row>
    <row r="288" ht="15.75" customHeight="1">
      <c r="C288" s="77"/>
      <c r="I288" s="77"/>
      <c r="N288" s="77"/>
      <c r="O288" s="77"/>
    </row>
    <row r="289" ht="15.75" customHeight="1">
      <c r="C289" s="77"/>
      <c r="I289" s="77"/>
      <c r="N289" s="77"/>
      <c r="O289" s="77"/>
    </row>
    <row r="290" ht="15.75" customHeight="1">
      <c r="C290" s="77"/>
      <c r="I290" s="77"/>
      <c r="N290" s="77"/>
      <c r="O290" s="77"/>
    </row>
    <row r="291" ht="15.75" customHeight="1">
      <c r="C291" s="77"/>
      <c r="I291" s="77"/>
      <c r="N291" s="77"/>
      <c r="O291" s="77"/>
    </row>
    <row r="292" ht="15.75" customHeight="1">
      <c r="C292" s="77"/>
      <c r="I292" s="77"/>
      <c r="N292" s="77"/>
      <c r="O292" s="77"/>
    </row>
    <row r="293" ht="15.75" customHeight="1">
      <c r="C293" s="77"/>
      <c r="I293" s="77"/>
      <c r="N293" s="77"/>
      <c r="O293" s="77"/>
    </row>
    <row r="294" ht="15.75" customHeight="1">
      <c r="C294" s="77"/>
      <c r="I294" s="77"/>
      <c r="N294" s="77"/>
      <c r="O294" s="77"/>
    </row>
    <row r="295" ht="15.75" customHeight="1">
      <c r="C295" s="77"/>
      <c r="I295" s="77"/>
      <c r="N295" s="77"/>
      <c r="O295" s="77"/>
    </row>
    <row r="296" ht="15.75" customHeight="1">
      <c r="C296" s="77"/>
      <c r="I296" s="77"/>
      <c r="N296" s="77"/>
      <c r="O296" s="77"/>
    </row>
    <row r="297" ht="15.75" customHeight="1">
      <c r="C297" s="77"/>
      <c r="I297" s="77"/>
      <c r="N297" s="77"/>
      <c r="O297" s="77"/>
    </row>
    <row r="298" ht="15.75" customHeight="1">
      <c r="C298" s="77"/>
      <c r="I298" s="77"/>
      <c r="N298" s="77"/>
      <c r="O298" s="77"/>
    </row>
    <row r="299" ht="15.75" customHeight="1">
      <c r="C299" s="77"/>
      <c r="I299" s="77"/>
      <c r="N299" s="77"/>
      <c r="O299" s="77"/>
    </row>
    <row r="300" ht="15.75" customHeight="1">
      <c r="C300" s="77"/>
      <c r="I300" s="77"/>
      <c r="N300" s="77"/>
      <c r="O300" s="77"/>
    </row>
    <row r="301" ht="15.75" customHeight="1">
      <c r="C301" s="77"/>
      <c r="I301" s="77"/>
      <c r="N301" s="77"/>
      <c r="O301" s="77"/>
    </row>
    <row r="302" ht="15.75" customHeight="1">
      <c r="C302" s="77"/>
      <c r="I302" s="77"/>
      <c r="N302" s="77"/>
      <c r="O302" s="77"/>
    </row>
    <row r="303" ht="15.75" customHeight="1">
      <c r="C303" s="77"/>
      <c r="I303" s="77"/>
      <c r="N303" s="77"/>
      <c r="O303" s="77"/>
    </row>
    <row r="304" ht="15.75" customHeight="1">
      <c r="C304" s="77"/>
      <c r="I304" s="77"/>
      <c r="N304" s="77"/>
      <c r="O304" s="77"/>
    </row>
    <row r="305" ht="15.75" customHeight="1">
      <c r="C305" s="77"/>
      <c r="I305" s="77"/>
      <c r="N305" s="77"/>
      <c r="O305" s="77"/>
    </row>
    <row r="306" ht="15.75" customHeight="1">
      <c r="C306" s="77"/>
      <c r="I306" s="77"/>
      <c r="N306" s="77"/>
      <c r="O306" s="77"/>
    </row>
    <row r="307" ht="15.75" customHeight="1">
      <c r="C307" s="77"/>
      <c r="I307" s="77"/>
      <c r="N307" s="77"/>
      <c r="O307" s="77"/>
    </row>
    <row r="308" ht="15.75" customHeight="1">
      <c r="C308" s="77"/>
      <c r="I308" s="77"/>
      <c r="N308" s="77"/>
      <c r="O308" s="77"/>
    </row>
    <row r="309" ht="15.75" customHeight="1">
      <c r="C309" s="77"/>
      <c r="I309" s="77"/>
      <c r="N309" s="77"/>
      <c r="O309" s="77"/>
    </row>
    <row r="310" ht="15.75" customHeight="1">
      <c r="C310" s="77"/>
      <c r="I310" s="77"/>
      <c r="N310" s="77"/>
      <c r="O310" s="77"/>
    </row>
    <row r="311" ht="15.75" customHeight="1">
      <c r="C311" s="77"/>
      <c r="I311" s="77"/>
      <c r="N311" s="77"/>
      <c r="O311" s="77"/>
    </row>
    <row r="312" ht="15.75" customHeight="1">
      <c r="C312" s="77"/>
      <c r="I312" s="77"/>
      <c r="N312" s="77"/>
      <c r="O312" s="77"/>
    </row>
    <row r="313" ht="15.75" customHeight="1">
      <c r="C313" s="77"/>
      <c r="I313" s="77"/>
      <c r="N313" s="77"/>
      <c r="O313" s="77"/>
    </row>
    <row r="314" ht="15.75" customHeight="1">
      <c r="C314" s="77"/>
      <c r="I314" s="77"/>
      <c r="N314" s="77"/>
      <c r="O314" s="77"/>
    </row>
    <row r="315" ht="15.75" customHeight="1">
      <c r="C315" s="77"/>
      <c r="I315" s="77"/>
      <c r="N315" s="77"/>
      <c r="O315" s="77"/>
    </row>
    <row r="316" ht="15.75" customHeight="1">
      <c r="C316" s="77"/>
      <c r="I316" s="77"/>
      <c r="N316" s="77"/>
      <c r="O316" s="77"/>
    </row>
    <row r="317" ht="15.75" customHeight="1">
      <c r="C317" s="77"/>
      <c r="I317" s="77"/>
      <c r="N317" s="77"/>
      <c r="O317" s="77"/>
    </row>
    <row r="318" ht="15.75" customHeight="1">
      <c r="C318" s="77"/>
      <c r="I318" s="77"/>
      <c r="N318" s="77"/>
      <c r="O318" s="77"/>
    </row>
    <row r="319" ht="15.75" customHeight="1">
      <c r="C319" s="77"/>
      <c r="I319" s="77"/>
      <c r="N319" s="77"/>
      <c r="O319" s="77"/>
    </row>
    <row r="320" ht="15.75" customHeight="1">
      <c r="C320" s="77"/>
      <c r="I320" s="77"/>
      <c r="N320" s="77"/>
      <c r="O320" s="77"/>
    </row>
    <row r="321" ht="15.75" customHeight="1">
      <c r="C321" s="77"/>
      <c r="I321" s="77"/>
      <c r="N321" s="77"/>
      <c r="O321" s="77"/>
    </row>
    <row r="322" ht="15.75" customHeight="1">
      <c r="C322" s="77"/>
      <c r="I322" s="77"/>
      <c r="N322" s="77"/>
      <c r="O322" s="77"/>
    </row>
    <row r="323" ht="15.75" customHeight="1">
      <c r="C323" s="77"/>
      <c r="I323" s="77"/>
      <c r="N323" s="77"/>
      <c r="O323" s="77"/>
    </row>
    <row r="324" ht="15.75" customHeight="1">
      <c r="C324" s="77"/>
      <c r="I324" s="77"/>
      <c r="N324" s="77"/>
      <c r="O324" s="77"/>
    </row>
    <row r="325" ht="15.75" customHeight="1">
      <c r="C325" s="77"/>
      <c r="I325" s="77"/>
      <c r="N325" s="77"/>
      <c r="O325" s="77"/>
    </row>
    <row r="326" ht="15.75" customHeight="1">
      <c r="C326" s="77"/>
      <c r="I326" s="77"/>
      <c r="N326" s="77"/>
      <c r="O326" s="77"/>
    </row>
    <row r="327" ht="15.75" customHeight="1">
      <c r="C327" s="77"/>
      <c r="I327" s="77"/>
      <c r="N327" s="77"/>
      <c r="O327" s="77"/>
    </row>
    <row r="328" ht="15.75" customHeight="1">
      <c r="C328" s="77"/>
      <c r="I328" s="77"/>
      <c r="N328" s="77"/>
      <c r="O328" s="77"/>
    </row>
    <row r="329" ht="15.75" customHeight="1">
      <c r="C329" s="77"/>
      <c r="I329" s="77"/>
      <c r="N329" s="77"/>
      <c r="O329" s="77"/>
    </row>
    <row r="330" ht="15.75" customHeight="1">
      <c r="C330" s="77"/>
      <c r="I330" s="77"/>
      <c r="N330" s="77"/>
      <c r="O330" s="77"/>
    </row>
    <row r="331" ht="15.75" customHeight="1">
      <c r="C331" s="77"/>
      <c r="I331" s="77"/>
      <c r="N331" s="77"/>
      <c r="O331" s="77"/>
    </row>
    <row r="332" ht="15.75" customHeight="1">
      <c r="C332" s="77"/>
      <c r="I332" s="77"/>
      <c r="N332" s="77"/>
      <c r="O332" s="77"/>
    </row>
    <row r="333" ht="15.75" customHeight="1">
      <c r="C333" s="77"/>
      <c r="I333" s="77"/>
      <c r="N333" s="77"/>
      <c r="O333" s="77"/>
    </row>
    <row r="334" ht="15.75" customHeight="1">
      <c r="C334" s="77"/>
      <c r="I334" s="77"/>
      <c r="N334" s="77"/>
      <c r="O334" s="77"/>
    </row>
    <row r="335" ht="15.75" customHeight="1">
      <c r="C335" s="77"/>
      <c r="I335" s="77"/>
      <c r="N335" s="77"/>
      <c r="O335" s="77"/>
    </row>
    <row r="336" ht="15.75" customHeight="1">
      <c r="C336" s="77"/>
      <c r="I336" s="77"/>
      <c r="N336" s="77"/>
      <c r="O336" s="77"/>
    </row>
    <row r="337" ht="15.75" customHeight="1">
      <c r="C337" s="77"/>
      <c r="I337" s="77"/>
      <c r="N337" s="77"/>
      <c r="O337" s="77"/>
    </row>
    <row r="338" ht="15.75" customHeight="1">
      <c r="C338" s="77"/>
      <c r="I338" s="77"/>
      <c r="N338" s="77"/>
      <c r="O338" s="77"/>
    </row>
    <row r="339" ht="15.75" customHeight="1">
      <c r="C339" s="77"/>
      <c r="I339" s="77"/>
      <c r="N339" s="77"/>
      <c r="O339" s="77"/>
    </row>
    <row r="340" ht="15.75" customHeight="1">
      <c r="C340" s="77"/>
      <c r="I340" s="77"/>
      <c r="N340" s="77"/>
      <c r="O340" s="77"/>
    </row>
    <row r="341" ht="15.75" customHeight="1">
      <c r="C341" s="77"/>
      <c r="I341" s="77"/>
      <c r="N341" s="77"/>
      <c r="O341" s="77"/>
    </row>
    <row r="342" ht="15.75" customHeight="1">
      <c r="C342" s="77"/>
      <c r="I342" s="77"/>
      <c r="N342" s="77"/>
      <c r="O342" s="77"/>
    </row>
    <row r="343" ht="15.75" customHeight="1">
      <c r="C343" s="77"/>
      <c r="I343" s="77"/>
      <c r="N343" s="77"/>
      <c r="O343" s="77"/>
    </row>
    <row r="344" ht="15.75" customHeight="1">
      <c r="C344" s="77"/>
      <c r="I344" s="77"/>
      <c r="N344" s="77"/>
      <c r="O344" s="77"/>
    </row>
    <row r="345" ht="15.75" customHeight="1">
      <c r="C345" s="77"/>
      <c r="I345" s="77"/>
      <c r="N345" s="77"/>
      <c r="O345" s="77"/>
    </row>
    <row r="346" ht="15.75" customHeight="1">
      <c r="C346" s="77"/>
      <c r="I346" s="77"/>
      <c r="N346" s="77"/>
      <c r="O346" s="77"/>
    </row>
    <row r="347" ht="15.75" customHeight="1">
      <c r="C347" s="77"/>
      <c r="I347" s="77"/>
      <c r="N347" s="77"/>
      <c r="O347" s="77"/>
    </row>
    <row r="348" ht="15.75" customHeight="1">
      <c r="C348" s="77"/>
      <c r="I348" s="77"/>
      <c r="N348" s="77"/>
      <c r="O348" s="77"/>
    </row>
    <row r="349" ht="15.75" customHeight="1">
      <c r="C349" s="77"/>
      <c r="I349" s="77"/>
      <c r="N349" s="77"/>
      <c r="O349" s="77"/>
    </row>
    <row r="350" ht="15.75" customHeight="1">
      <c r="C350" s="77"/>
      <c r="I350" s="77"/>
      <c r="N350" s="77"/>
      <c r="O350" s="77"/>
    </row>
    <row r="351" ht="15.75" customHeight="1">
      <c r="C351" s="77"/>
      <c r="I351" s="77"/>
      <c r="N351" s="77"/>
      <c r="O351" s="77"/>
    </row>
    <row r="352" ht="15.75" customHeight="1">
      <c r="C352" s="77"/>
      <c r="I352" s="77"/>
      <c r="N352" s="77"/>
      <c r="O352" s="77"/>
    </row>
    <row r="353" ht="15.75" customHeight="1">
      <c r="C353" s="77"/>
      <c r="I353" s="77"/>
      <c r="N353" s="77"/>
      <c r="O353" s="77"/>
    </row>
    <row r="354" ht="15.75" customHeight="1">
      <c r="C354" s="77"/>
      <c r="I354" s="77"/>
      <c r="N354" s="77"/>
      <c r="O354" s="77"/>
    </row>
    <row r="355" ht="15.75" customHeight="1">
      <c r="C355" s="77"/>
      <c r="I355" s="77"/>
      <c r="N355" s="77"/>
      <c r="O355" s="77"/>
    </row>
    <row r="356" ht="15.75" customHeight="1">
      <c r="C356" s="77"/>
      <c r="I356" s="77"/>
      <c r="N356" s="77"/>
      <c r="O356" s="77"/>
    </row>
    <row r="357" ht="15.75" customHeight="1">
      <c r="C357" s="77"/>
      <c r="I357" s="77"/>
      <c r="N357" s="77"/>
      <c r="O357" s="77"/>
    </row>
    <row r="358" ht="15.75" customHeight="1">
      <c r="C358" s="77"/>
      <c r="I358" s="77"/>
      <c r="N358" s="77"/>
      <c r="O358" s="77"/>
    </row>
    <row r="359" ht="15.75" customHeight="1">
      <c r="C359" s="77"/>
      <c r="I359" s="77"/>
      <c r="N359" s="77"/>
      <c r="O359" s="77"/>
    </row>
    <row r="360" ht="15.75" customHeight="1">
      <c r="C360" s="77"/>
      <c r="I360" s="77"/>
      <c r="N360" s="77"/>
      <c r="O360" s="77"/>
    </row>
    <row r="361" ht="15.75" customHeight="1">
      <c r="C361" s="77"/>
      <c r="I361" s="77"/>
      <c r="N361" s="77"/>
      <c r="O361" s="77"/>
    </row>
    <row r="362" ht="15.75" customHeight="1">
      <c r="C362" s="77"/>
      <c r="I362" s="77"/>
      <c r="N362" s="77"/>
      <c r="O362" s="77"/>
    </row>
    <row r="363" ht="15.75" customHeight="1">
      <c r="C363" s="77"/>
      <c r="I363" s="77"/>
      <c r="N363" s="77"/>
      <c r="O363" s="77"/>
    </row>
    <row r="364" ht="15.75" customHeight="1">
      <c r="C364" s="77"/>
      <c r="I364" s="77"/>
      <c r="N364" s="77"/>
      <c r="O364" s="77"/>
    </row>
    <row r="365" ht="15.75" customHeight="1">
      <c r="C365" s="77"/>
      <c r="I365" s="77"/>
      <c r="N365" s="77"/>
      <c r="O365" s="77"/>
    </row>
    <row r="366" ht="15.75" customHeight="1">
      <c r="C366" s="77"/>
      <c r="I366" s="77"/>
      <c r="N366" s="77"/>
      <c r="O366" s="77"/>
    </row>
    <row r="367" ht="15.75" customHeight="1">
      <c r="C367" s="77"/>
      <c r="I367" s="77"/>
      <c r="N367" s="77"/>
      <c r="O367" s="77"/>
    </row>
    <row r="368" ht="15.75" customHeight="1">
      <c r="C368" s="77"/>
      <c r="I368" s="77"/>
      <c r="N368" s="77"/>
      <c r="O368" s="77"/>
    </row>
    <row r="369" ht="15.75" customHeight="1">
      <c r="C369" s="77"/>
      <c r="I369" s="77"/>
      <c r="N369" s="77"/>
      <c r="O369" s="77"/>
    </row>
    <row r="370" ht="15.75" customHeight="1">
      <c r="C370" s="77"/>
      <c r="I370" s="77"/>
      <c r="N370" s="77"/>
      <c r="O370" s="77"/>
    </row>
    <row r="371" ht="15.75" customHeight="1">
      <c r="C371" s="77"/>
      <c r="I371" s="77"/>
      <c r="N371" s="77"/>
      <c r="O371" s="77"/>
    </row>
    <row r="372" ht="15.75" customHeight="1">
      <c r="C372" s="77"/>
      <c r="I372" s="77"/>
      <c r="N372" s="77"/>
      <c r="O372" s="77"/>
    </row>
    <row r="373" ht="15.75" customHeight="1">
      <c r="C373" s="77"/>
      <c r="I373" s="77"/>
      <c r="N373" s="77"/>
      <c r="O373" s="77"/>
    </row>
    <row r="374" ht="15.75" customHeight="1">
      <c r="C374" s="77"/>
      <c r="I374" s="77"/>
      <c r="N374" s="77"/>
      <c r="O374" s="77"/>
    </row>
    <row r="375" ht="15.75" customHeight="1">
      <c r="C375" s="77"/>
      <c r="I375" s="77"/>
      <c r="N375" s="77"/>
      <c r="O375" s="77"/>
    </row>
    <row r="376" ht="15.75" customHeight="1">
      <c r="C376" s="77"/>
      <c r="I376" s="77"/>
      <c r="N376" s="77"/>
      <c r="O376" s="77"/>
    </row>
    <row r="377" ht="15.75" customHeight="1">
      <c r="C377" s="77"/>
      <c r="I377" s="77"/>
      <c r="N377" s="77"/>
      <c r="O377" s="77"/>
    </row>
    <row r="378" ht="15.75" customHeight="1">
      <c r="C378" s="77"/>
      <c r="I378" s="77"/>
      <c r="N378" s="77"/>
      <c r="O378" s="77"/>
    </row>
    <row r="379" ht="15.75" customHeight="1">
      <c r="C379" s="77"/>
      <c r="I379" s="77"/>
      <c r="N379" s="77"/>
      <c r="O379" s="77"/>
    </row>
    <row r="380" ht="15.75" customHeight="1">
      <c r="C380" s="77"/>
      <c r="I380" s="77"/>
      <c r="N380" s="77"/>
      <c r="O380" s="77"/>
    </row>
    <row r="381" ht="15.75" customHeight="1">
      <c r="C381" s="77"/>
      <c r="I381" s="77"/>
      <c r="N381" s="77"/>
      <c r="O381" s="77"/>
    </row>
    <row r="382" ht="15.75" customHeight="1">
      <c r="C382" s="77"/>
      <c r="I382" s="77"/>
      <c r="N382" s="77"/>
      <c r="O382" s="77"/>
    </row>
    <row r="383" ht="15.75" customHeight="1">
      <c r="C383" s="77"/>
      <c r="I383" s="77"/>
      <c r="N383" s="77"/>
      <c r="O383" s="77"/>
    </row>
    <row r="384" ht="15.75" customHeight="1">
      <c r="C384" s="77"/>
      <c r="I384" s="77"/>
      <c r="N384" s="77"/>
      <c r="O384" s="77"/>
    </row>
    <row r="385" ht="15.75" customHeight="1">
      <c r="C385" s="77"/>
      <c r="I385" s="77"/>
      <c r="N385" s="77"/>
      <c r="O385" s="77"/>
    </row>
    <row r="386" ht="15.75" customHeight="1">
      <c r="C386" s="77"/>
      <c r="I386" s="77"/>
      <c r="N386" s="77"/>
      <c r="O386" s="77"/>
    </row>
    <row r="387" ht="15.75" customHeight="1">
      <c r="C387" s="77"/>
      <c r="I387" s="77"/>
      <c r="N387" s="77"/>
      <c r="O387" s="77"/>
    </row>
    <row r="388" ht="15.75" customHeight="1">
      <c r="C388" s="77"/>
      <c r="I388" s="77"/>
      <c r="N388" s="77"/>
      <c r="O388" s="77"/>
    </row>
    <row r="389" ht="15.75" customHeight="1">
      <c r="C389" s="77"/>
      <c r="I389" s="77"/>
      <c r="N389" s="77"/>
      <c r="O389" s="77"/>
    </row>
    <row r="390" ht="15.75" customHeight="1">
      <c r="C390" s="77"/>
      <c r="I390" s="77"/>
      <c r="N390" s="77"/>
      <c r="O390" s="77"/>
    </row>
    <row r="391" ht="15.75" customHeight="1">
      <c r="C391" s="77"/>
      <c r="I391" s="77"/>
      <c r="N391" s="77"/>
      <c r="O391" s="77"/>
    </row>
    <row r="392" ht="15.75" customHeight="1">
      <c r="C392" s="77"/>
      <c r="I392" s="77"/>
      <c r="N392" s="77"/>
      <c r="O392" s="77"/>
    </row>
    <row r="393" ht="15.75" customHeight="1">
      <c r="C393" s="77"/>
      <c r="I393" s="77"/>
      <c r="N393" s="77"/>
      <c r="O393" s="77"/>
    </row>
    <row r="394" ht="15.75" customHeight="1">
      <c r="C394" s="77"/>
      <c r="I394" s="77"/>
      <c r="N394" s="77"/>
      <c r="O394" s="77"/>
    </row>
    <row r="395" ht="15.75" customHeight="1">
      <c r="C395" s="77"/>
      <c r="I395" s="77"/>
      <c r="N395" s="77"/>
      <c r="O395" s="77"/>
    </row>
    <row r="396" ht="15.75" customHeight="1">
      <c r="C396" s="77"/>
      <c r="I396" s="77"/>
      <c r="N396" s="77"/>
      <c r="O396" s="77"/>
    </row>
    <row r="397" ht="15.75" customHeight="1">
      <c r="C397" s="77"/>
      <c r="I397" s="77"/>
      <c r="N397" s="77"/>
      <c r="O397" s="77"/>
    </row>
    <row r="398" ht="15.75" customHeight="1">
      <c r="C398" s="77"/>
      <c r="I398" s="77"/>
      <c r="N398" s="77"/>
      <c r="O398" s="77"/>
    </row>
    <row r="399" ht="15.75" customHeight="1">
      <c r="C399" s="77"/>
      <c r="I399" s="77"/>
      <c r="N399" s="77"/>
      <c r="O399" s="77"/>
    </row>
    <row r="400" ht="15.75" customHeight="1">
      <c r="C400" s="77"/>
      <c r="I400" s="77"/>
      <c r="N400" s="77"/>
      <c r="O400" s="77"/>
    </row>
    <row r="401" ht="15.75" customHeight="1">
      <c r="C401" s="77"/>
      <c r="I401" s="77"/>
      <c r="N401" s="77"/>
      <c r="O401" s="77"/>
    </row>
    <row r="402" ht="15.75" customHeight="1">
      <c r="C402" s="77"/>
      <c r="I402" s="77"/>
      <c r="N402" s="77"/>
      <c r="O402" s="77"/>
    </row>
    <row r="403" ht="15.75" customHeight="1">
      <c r="C403" s="77"/>
      <c r="I403" s="77"/>
      <c r="N403" s="77"/>
      <c r="O403" s="77"/>
    </row>
    <row r="404" ht="15.75" customHeight="1">
      <c r="C404" s="77"/>
      <c r="I404" s="77"/>
      <c r="N404" s="77"/>
      <c r="O404" s="77"/>
    </row>
    <row r="405" ht="15.75" customHeight="1">
      <c r="C405" s="77"/>
      <c r="I405" s="77"/>
      <c r="N405" s="77"/>
      <c r="O405" s="77"/>
    </row>
    <row r="406" ht="15.75" customHeight="1">
      <c r="C406" s="77"/>
      <c r="I406" s="77"/>
      <c r="N406" s="77"/>
      <c r="O406" s="77"/>
    </row>
    <row r="407" ht="15.75" customHeight="1">
      <c r="C407" s="77"/>
      <c r="I407" s="77"/>
      <c r="N407" s="77"/>
      <c r="O407" s="77"/>
    </row>
    <row r="408" ht="15.75" customHeight="1">
      <c r="C408" s="77"/>
      <c r="I408" s="77"/>
      <c r="N408" s="77"/>
      <c r="O408" s="77"/>
    </row>
    <row r="409" ht="15.75" customHeight="1">
      <c r="C409" s="77"/>
      <c r="I409" s="77"/>
      <c r="N409" s="77"/>
      <c r="O409" s="77"/>
    </row>
    <row r="410" ht="15.75" customHeight="1">
      <c r="C410" s="77"/>
      <c r="I410" s="77"/>
      <c r="N410" s="77"/>
      <c r="O410" s="77"/>
    </row>
    <row r="411" ht="15.75" customHeight="1">
      <c r="C411" s="77"/>
      <c r="I411" s="77"/>
      <c r="N411" s="77"/>
      <c r="O411" s="77"/>
    </row>
    <row r="412" ht="15.75" customHeight="1">
      <c r="C412" s="77"/>
      <c r="I412" s="77"/>
      <c r="N412" s="77"/>
      <c r="O412" s="77"/>
    </row>
    <row r="413" ht="15.75" customHeight="1">
      <c r="C413" s="77"/>
      <c r="I413" s="77"/>
      <c r="N413" s="77"/>
      <c r="O413" s="77"/>
    </row>
    <row r="414" ht="15.75" customHeight="1">
      <c r="C414" s="77"/>
      <c r="I414" s="77"/>
      <c r="N414" s="77"/>
      <c r="O414" s="77"/>
    </row>
    <row r="415" ht="15.75" customHeight="1">
      <c r="C415" s="77"/>
      <c r="I415" s="77"/>
      <c r="N415" s="77"/>
      <c r="O415" s="77"/>
    </row>
    <row r="416" ht="15.75" customHeight="1">
      <c r="C416" s="77"/>
      <c r="I416" s="77"/>
      <c r="N416" s="77"/>
      <c r="O416" s="77"/>
    </row>
    <row r="417" ht="15.75" customHeight="1">
      <c r="C417" s="77"/>
      <c r="I417" s="77"/>
      <c r="N417" s="77"/>
      <c r="O417" s="77"/>
    </row>
    <row r="418" ht="15.75" customHeight="1">
      <c r="C418" s="77"/>
      <c r="I418" s="77"/>
      <c r="N418" s="77"/>
      <c r="O418" s="77"/>
    </row>
    <row r="419" ht="15.75" customHeight="1">
      <c r="C419" s="77"/>
      <c r="I419" s="77"/>
      <c r="N419" s="77"/>
      <c r="O419" s="77"/>
    </row>
    <row r="420" ht="15.75" customHeight="1">
      <c r="C420" s="77"/>
      <c r="I420" s="77"/>
      <c r="N420" s="77"/>
      <c r="O420" s="77"/>
    </row>
    <row r="421" ht="15.75" customHeight="1">
      <c r="C421" s="77"/>
      <c r="I421" s="77"/>
      <c r="N421" s="77"/>
      <c r="O421" s="77"/>
    </row>
    <row r="422" ht="15.75" customHeight="1">
      <c r="C422" s="77"/>
      <c r="I422" s="77"/>
      <c r="N422" s="77"/>
      <c r="O422" s="77"/>
    </row>
    <row r="423" ht="15.75" customHeight="1">
      <c r="C423" s="77"/>
      <c r="I423" s="77"/>
      <c r="N423" s="77"/>
      <c r="O423" s="77"/>
    </row>
    <row r="424" ht="15.75" customHeight="1">
      <c r="C424" s="77"/>
      <c r="I424" s="77"/>
      <c r="N424" s="77"/>
      <c r="O424" s="77"/>
    </row>
    <row r="425" ht="15.75" customHeight="1">
      <c r="C425" s="77"/>
      <c r="I425" s="77"/>
      <c r="N425" s="77"/>
      <c r="O425" s="77"/>
    </row>
    <row r="426" ht="15.75" customHeight="1">
      <c r="C426" s="77"/>
      <c r="I426" s="77"/>
      <c r="N426" s="77"/>
      <c r="O426" s="77"/>
    </row>
    <row r="427" ht="15.75" customHeight="1">
      <c r="C427" s="77"/>
      <c r="I427" s="77"/>
      <c r="N427" s="77"/>
      <c r="O427" s="77"/>
    </row>
    <row r="428" ht="15.75" customHeight="1">
      <c r="C428" s="77"/>
      <c r="I428" s="77"/>
      <c r="N428" s="77"/>
      <c r="O428" s="77"/>
    </row>
    <row r="429" ht="15.75" customHeight="1">
      <c r="C429" s="77"/>
      <c r="I429" s="77"/>
      <c r="N429" s="77"/>
      <c r="O429" s="77"/>
    </row>
    <row r="430" ht="15.75" customHeight="1">
      <c r="C430" s="77"/>
      <c r="I430" s="77"/>
      <c r="N430" s="77"/>
      <c r="O430" s="77"/>
    </row>
    <row r="431" ht="15.75" customHeight="1">
      <c r="C431" s="77"/>
      <c r="I431" s="77"/>
      <c r="N431" s="77"/>
      <c r="O431" s="77"/>
    </row>
    <row r="432" ht="15.75" customHeight="1">
      <c r="C432" s="77"/>
      <c r="I432" s="77"/>
      <c r="N432" s="77"/>
      <c r="O432" s="77"/>
    </row>
    <row r="433" ht="15.75" customHeight="1">
      <c r="C433" s="77"/>
      <c r="I433" s="77"/>
      <c r="N433" s="77"/>
      <c r="O433" s="77"/>
    </row>
    <row r="434" ht="15.75" customHeight="1">
      <c r="C434" s="77"/>
      <c r="I434" s="77"/>
      <c r="N434" s="77"/>
      <c r="O434" s="77"/>
    </row>
    <row r="435" ht="15.75" customHeight="1">
      <c r="C435" s="77"/>
      <c r="I435" s="77"/>
      <c r="N435" s="77"/>
      <c r="O435" s="77"/>
    </row>
    <row r="436" ht="15.75" customHeight="1">
      <c r="C436" s="77"/>
      <c r="I436" s="77"/>
      <c r="N436" s="77"/>
      <c r="O436" s="77"/>
    </row>
    <row r="437" ht="15.75" customHeight="1">
      <c r="C437" s="77"/>
      <c r="I437" s="77"/>
      <c r="N437" s="77"/>
      <c r="O437" s="77"/>
    </row>
    <row r="438" ht="15.75" customHeight="1">
      <c r="C438" s="77"/>
      <c r="I438" s="77"/>
      <c r="N438" s="77"/>
      <c r="O438" s="77"/>
    </row>
    <row r="439" ht="15.75" customHeight="1">
      <c r="C439" s="77"/>
      <c r="I439" s="77"/>
      <c r="N439" s="77"/>
      <c r="O439" s="77"/>
    </row>
    <row r="440" ht="15.75" customHeight="1">
      <c r="C440" s="77"/>
      <c r="I440" s="77"/>
      <c r="N440" s="77"/>
      <c r="O440" s="77"/>
    </row>
    <row r="441" ht="15.75" customHeight="1">
      <c r="C441" s="77"/>
      <c r="I441" s="77"/>
      <c r="N441" s="77"/>
      <c r="O441" s="77"/>
    </row>
    <row r="442" ht="15.75" customHeight="1">
      <c r="C442" s="77"/>
      <c r="I442" s="77"/>
      <c r="N442" s="77"/>
      <c r="O442" s="77"/>
    </row>
    <row r="443" ht="15.75" customHeight="1">
      <c r="C443" s="77"/>
      <c r="I443" s="77"/>
      <c r="N443" s="77"/>
      <c r="O443" s="77"/>
    </row>
    <row r="444" ht="15.75" customHeight="1">
      <c r="C444" s="77"/>
      <c r="I444" s="77"/>
      <c r="N444" s="77"/>
      <c r="O444" s="77"/>
    </row>
    <row r="445" ht="15.75" customHeight="1">
      <c r="C445" s="77"/>
      <c r="I445" s="77"/>
      <c r="N445" s="77"/>
      <c r="O445" s="77"/>
    </row>
    <row r="446" ht="15.75" customHeight="1">
      <c r="C446" s="77"/>
      <c r="I446" s="77"/>
      <c r="N446" s="77"/>
      <c r="O446" s="77"/>
    </row>
    <row r="447" ht="15.75" customHeight="1">
      <c r="C447" s="77"/>
      <c r="I447" s="77"/>
      <c r="N447" s="77"/>
      <c r="O447" s="77"/>
    </row>
    <row r="448" ht="15.75" customHeight="1">
      <c r="C448" s="77"/>
      <c r="I448" s="77"/>
      <c r="N448" s="77"/>
      <c r="O448" s="77"/>
    </row>
    <row r="449" ht="15.75" customHeight="1">
      <c r="C449" s="77"/>
      <c r="I449" s="77"/>
      <c r="N449" s="77"/>
      <c r="O449" s="77"/>
    </row>
    <row r="450" ht="15.75" customHeight="1">
      <c r="C450" s="77"/>
      <c r="I450" s="77"/>
      <c r="N450" s="77"/>
      <c r="O450" s="77"/>
    </row>
    <row r="451" ht="15.75" customHeight="1">
      <c r="C451" s="77"/>
      <c r="I451" s="77"/>
      <c r="N451" s="77"/>
      <c r="O451" s="77"/>
    </row>
    <row r="452" ht="15.75" customHeight="1">
      <c r="C452" s="77"/>
      <c r="I452" s="77"/>
      <c r="N452" s="77"/>
      <c r="O452" s="77"/>
    </row>
    <row r="453" ht="15.75" customHeight="1">
      <c r="C453" s="77"/>
      <c r="I453" s="77"/>
      <c r="N453" s="77"/>
      <c r="O453" s="77"/>
    </row>
    <row r="454" ht="15.75" customHeight="1">
      <c r="C454" s="77"/>
      <c r="I454" s="77"/>
      <c r="N454" s="77"/>
      <c r="O454" s="77"/>
    </row>
    <row r="455" ht="15.75" customHeight="1">
      <c r="C455" s="77"/>
      <c r="I455" s="77"/>
      <c r="N455" s="77"/>
      <c r="O455" s="77"/>
    </row>
    <row r="456" ht="15.75" customHeight="1">
      <c r="C456" s="77"/>
      <c r="I456" s="77"/>
      <c r="N456" s="77"/>
      <c r="O456" s="77"/>
    </row>
    <row r="457" ht="15.75" customHeight="1">
      <c r="C457" s="77"/>
      <c r="I457" s="77"/>
      <c r="N457" s="77"/>
      <c r="O457" s="77"/>
    </row>
    <row r="458" ht="15.75" customHeight="1">
      <c r="C458" s="77"/>
      <c r="I458" s="77"/>
      <c r="N458" s="77"/>
      <c r="O458" s="77"/>
    </row>
    <row r="459" ht="15.75" customHeight="1">
      <c r="C459" s="77"/>
      <c r="I459" s="77"/>
      <c r="N459" s="77"/>
      <c r="O459" s="77"/>
    </row>
    <row r="460" ht="15.75" customHeight="1">
      <c r="C460" s="77"/>
      <c r="I460" s="77"/>
      <c r="N460" s="77"/>
      <c r="O460" s="77"/>
    </row>
    <row r="461" ht="15.75" customHeight="1">
      <c r="C461" s="77"/>
      <c r="I461" s="77"/>
      <c r="N461" s="77"/>
      <c r="O461" s="77"/>
    </row>
    <row r="462" ht="15.75" customHeight="1">
      <c r="C462" s="77"/>
      <c r="I462" s="77"/>
      <c r="N462" s="77"/>
      <c r="O462" s="77"/>
    </row>
    <row r="463" ht="15.75" customHeight="1">
      <c r="C463" s="77"/>
      <c r="I463" s="77"/>
      <c r="N463" s="77"/>
      <c r="O463" s="77"/>
    </row>
    <row r="464" ht="15.75" customHeight="1">
      <c r="C464" s="77"/>
      <c r="I464" s="77"/>
      <c r="N464" s="77"/>
      <c r="O464" s="77"/>
    </row>
    <row r="465" ht="15.75" customHeight="1">
      <c r="C465" s="77"/>
      <c r="I465" s="77"/>
      <c r="N465" s="77"/>
      <c r="O465" s="77"/>
    </row>
    <row r="466" ht="15.75" customHeight="1">
      <c r="C466" s="77"/>
      <c r="I466" s="77"/>
      <c r="N466" s="77"/>
      <c r="O466" s="77"/>
    </row>
    <row r="467" ht="15.75" customHeight="1">
      <c r="C467" s="77"/>
      <c r="I467" s="77"/>
      <c r="N467" s="77"/>
      <c r="O467" s="77"/>
    </row>
    <row r="468" ht="15.75" customHeight="1">
      <c r="C468" s="77"/>
      <c r="I468" s="77"/>
      <c r="N468" s="77"/>
      <c r="O468" s="77"/>
    </row>
    <row r="469" ht="15.75" customHeight="1">
      <c r="C469" s="77"/>
      <c r="I469" s="77"/>
      <c r="N469" s="77"/>
      <c r="O469" s="77"/>
    </row>
    <row r="470" ht="15.75" customHeight="1">
      <c r="C470" s="77"/>
      <c r="I470" s="77"/>
      <c r="N470" s="77"/>
      <c r="O470" s="77"/>
    </row>
    <row r="471" ht="15.75" customHeight="1">
      <c r="C471" s="77"/>
      <c r="I471" s="77"/>
      <c r="N471" s="77"/>
      <c r="O471" s="77"/>
    </row>
    <row r="472" ht="15.75" customHeight="1">
      <c r="C472" s="77"/>
      <c r="I472" s="77"/>
      <c r="N472" s="77"/>
      <c r="O472" s="77"/>
    </row>
    <row r="473" ht="15.75" customHeight="1">
      <c r="C473" s="77"/>
      <c r="I473" s="77"/>
      <c r="N473" s="77"/>
      <c r="O473" s="77"/>
    </row>
    <row r="474" ht="15.75" customHeight="1">
      <c r="C474" s="77"/>
      <c r="I474" s="77"/>
      <c r="N474" s="77"/>
      <c r="O474" s="77"/>
    </row>
    <row r="475" ht="15.75" customHeight="1">
      <c r="C475" s="77"/>
      <c r="I475" s="77"/>
      <c r="N475" s="77"/>
      <c r="O475" s="77"/>
    </row>
    <row r="476" ht="15.75" customHeight="1">
      <c r="C476" s="77"/>
      <c r="I476" s="77"/>
      <c r="N476" s="77"/>
      <c r="O476" s="77"/>
    </row>
    <row r="477" ht="15.75" customHeight="1">
      <c r="C477" s="77"/>
      <c r="I477" s="77"/>
      <c r="N477" s="77"/>
      <c r="O477" s="77"/>
    </row>
    <row r="478" ht="15.75" customHeight="1">
      <c r="C478" s="77"/>
      <c r="I478" s="77"/>
      <c r="N478" s="77"/>
      <c r="O478" s="77"/>
    </row>
    <row r="479" ht="15.75" customHeight="1">
      <c r="C479" s="77"/>
      <c r="I479" s="77"/>
      <c r="N479" s="77"/>
      <c r="O479" s="77"/>
    </row>
    <row r="480" ht="15.75" customHeight="1">
      <c r="C480" s="77"/>
      <c r="I480" s="77"/>
      <c r="N480" s="77"/>
      <c r="O480" s="77"/>
    </row>
    <row r="481" ht="15.75" customHeight="1">
      <c r="C481" s="77"/>
      <c r="I481" s="77"/>
      <c r="N481" s="77"/>
      <c r="O481" s="77"/>
    </row>
    <row r="482" ht="15.75" customHeight="1">
      <c r="C482" s="77"/>
      <c r="I482" s="77"/>
      <c r="N482" s="77"/>
      <c r="O482" s="77"/>
    </row>
    <row r="483" ht="15.75" customHeight="1">
      <c r="C483" s="77"/>
      <c r="I483" s="77"/>
      <c r="N483" s="77"/>
      <c r="O483" s="77"/>
    </row>
    <row r="484" ht="15.75" customHeight="1">
      <c r="C484" s="77"/>
      <c r="I484" s="77"/>
      <c r="N484" s="77"/>
      <c r="O484" s="77"/>
    </row>
    <row r="485" ht="15.75" customHeight="1">
      <c r="C485" s="77"/>
      <c r="I485" s="77"/>
      <c r="N485" s="77"/>
      <c r="O485" s="77"/>
    </row>
    <row r="486" ht="15.75" customHeight="1">
      <c r="C486" s="77"/>
      <c r="I486" s="77"/>
      <c r="N486" s="77"/>
      <c r="O486" s="77"/>
    </row>
    <row r="487" ht="15.75" customHeight="1">
      <c r="C487" s="77"/>
      <c r="I487" s="77"/>
      <c r="N487" s="77"/>
      <c r="O487" s="77"/>
    </row>
    <row r="488" ht="15.75" customHeight="1">
      <c r="C488" s="77"/>
      <c r="I488" s="77"/>
      <c r="N488" s="77"/>
      <c r="O488" s="77"/>
    </row>
    <row r="489" ht="15.75" customHeight="1">
      <c r="C489" s="77"/>
      <c r="I489" s="77"/>
      <c r="N489" s="77"/>
      <c r="O489" s="77"/>
    </row>
    <row r="490" ht="15.75" customHeight="1">
      <c r="C490" s="77"/>
      <c r="I490" s="77"/>
      <c r="N490" s="77"/>
      <c r="O490" s="77"/>
    </row>
    <row r="491" ht="15.75" customHeight="1">
      <c r="C491" s="77"/>
      <c r="I491" s="77"/>
      <c r="N491" s="77"/>
      <c r="O491" s="77"/>
    </row>
    <row r="492" ht="15.75" customHeight="1">
      <c r="C492" s="77"/>
      <c r="I492" s="77"/>
      <c r="N492" s="77"/>
      <c r="O492" s="77"/>
    </row>
    <row r="493" ht="15.75" customHeight="1">
      <c r="C493" s="77"/>
      <c r="I493" s="77"/>
      <c r="N493" s="77"/>
      <c r="O493" s="77"/>
    </row>
    <row r="494" ht="15.75" customHeight="1">
      <c r="C494" s="77"/>
      <c r="I494" s="77"/>
      <c r="N494" s="77"/>
      <c r="O494" s="77"/>
    </row>
    <row r="495" ht="15.75" customHeight="1">
      <c r="C495" s="77"/>
      <c r="I495" s="77"/>
      <c r="N495" s="77"/>
      <c r="O495" s="77"/>
    </row>
    <row r="496" ht="15.75" customHeight="1">
      <c r="C496" s="77"/>
      <c r="I496" s="77"/>
      <c r="N496" s="77"/>
      <c r="O496" s="77"/>
    </row>
    <row r="497" ht="15.75" customHeight="1">
      <c r="C497" s="77"/>
      <c r="I497" s="77"/>
      <c r="N497" s="77"/>
      <c r="O497" s="77"/>
    </row>
    <row r="498" ht="15.75" customHeight="1">
      <c r="C498" s="77"/>
      <c r="I498" s="77"/>
      <c r="N498" s="77"/>
      <c r="O498" s="77"/>
    </row>
    <row r="499" ht="15.75" customHeight="1">
      <c r="C499" s="77"/>
      <c r="I499" s="77"/>
      <c r="N499" s="77"/>
      <c r="O499" s="77"/>
    </row>
    <row r="500" ht="15.75" customHeight="1">
      <c r="C500" s="77"/>
      <c r="I500" s="77"/>
      <c r="N500" s="77"/>
      <c r="O500" s="77"/>
    </row>
    <row r="501" ht="15.75" customHeight="1">
      <c r="C501" s="77"/>
      <c r="I501" s="77"/>
      <c r="N501" s="77"/>
      <c r="O501" s="77"/>
    </row>
    <row r="502" ht="15.75" customHeight="1">
      <c r="C502" s="77"/>
      <c r="I502" s="77"/>
      <c r="N502" s="77"/>
      <c r="O502" s="77"/>
    </row>
    <row r="503" ht="15.75" customHeight="1">
      <c r="C503" s="77"/>
      <c r="I503" s="77"/>
      <c r="N503" s="77"/>
      <c r="O503" s="77"/>
    </row>
    <row r="504" ht="15.75" customHeight="1">
      <c r="C504" s="77"/>
      <c r="I504" s="77"/>
      <c r="N504" s="77"/>
      <c r="O504" s="77"/>
    </row>
    <row r="505" ht="15.75" customHeight="1">
      <c r="C505" s="77"/>
      <c r="I505" s="77"/>
      <c r="N505" s="77"/>
      <c r="O505" s="77"/>
    </row>
    <row r="506" ht="15.75" customHeight="1">
      <c r="C506" s="77"/>
      <c r="I506" s="77"/>
      <c r="N506" s="77"/>
      <c r="O506" s="77"/>
    </row>
    <row r="507" ht="15.75" customHeight="1">
      <c r="C507" s="77"/>
      <c r="I507" s="77"/>
      <c r="N507" s="77"/>
      <c r="O507" s="77"/>
    </row>
    <row r="508" ht="15.75" customHeight="1">
      <c r="C508" s="77"/>
      <c r="I508" s="77"/>
      <c r="N508" s="77"/>
      <c r="O508" s="77"/>
    </row>
    <row r="509" ht="15.75" customHeight="1">
      <c r="C509" s="77"/>
      <c r="I509" s="77"/>
      <c r="N509" s="77"/>
      <c r="O509" s="77"/>
    </row>
    <row r="510" ht="15.75" customHeight="1">
      <c r="C510" s="77"/>
      <c r="I510" s="77"/>
      <c r="N510" s="77"/>
      <c r="O510" s="77"/>
    </row>
    <row r="511" ht="15.75" customHeight="1">
      <c r="C511" s="77"/>
      <c r="I511" s="77"/>
      <c r="N511" s="77"/>
      <c r="O511" s="77"/>
    </row>
    <row r="512" ht="15.75" customHeight="1">
      <c r="C512" s="77"/>
      <c r="I512" s="77"/>
      <c r="N512" s="77"/>
      <c r="O512" s="77"/>
    </row>
    <row r="513" ht="15.75" customHeight="1">
      <c r="C513" s="77"/>
      <c r="I513" s="77"/>
      <c r="N513" s="77"/>
      <c r="O513" s="77"/>
    </row>
    <row r="514" ht="15.75" customHeight="1">
      <c r="C514" s="77"/>
      <c r="I514" s="77"/>
      <c r="N514" s="77"/>
      <c r="O514" s="77"/>
    </row>
    <row r="515" ht="15.75" customHeight="1">
      <c r="C515" s="77"/>
      <c r="I515" s="77"/>
      <c r="N515" s="77"/>
      <c r="O515" s="77"/>
    </row>
    <row r="516" ht="15.75" customHeight="1">
      <c r="C516" s="77"/>
      <c r="I516" s="77"/>
      <c r="N516" s="77"/>
      <c r="O516" s="77"/>
    </row>
    <row r="517" ht="15.75" customHeight="1">
      <c r="C517" s="77"/>
      <c r="I517" s="77"/>
      <c r="N517" s="77"/>
      <c r="O517" s="77"/>
    </row>
    <row r="518" ht="15.75" customHeight="1">
      <c r="C518" s="77"/>
      <c r="I518" s="77"/>
      <c r="N518" s="77"/>
      <c r="O518" s="77"/>
    </row>
    <row r="519" ht="15.75" customHeight="1">
      <c r="C519" s="77"/>
      <c r="I519" s="77"/>
      <c r="N519" s="77"/>
      <c r="O519" s="77"/>
    </row>
    <row r="520" ht="15.75" customHeight="1">
      <c r="C520" s="77"/>
      <c r="I520" s="77"/>
      <c r="N520" s="77"/>
      <c r="O520" s="77"/>
    </row>
    <row r="521" ht="15.75" customHeight="1">
      <c r="C521" s="77"/>
      <c r="I521" s="77"/>
      <c r="N521" s="77"/>
      <c r="O521" s="77"/>
    </row>
    <row r="522" ht="15.75" customHeight="1">
      <c r="C522" s="77"/>
      <c r="I522" s="77"/>
      <c r="N522" s="77"/>
      <c r="O522" s="77"/>
    </row>
    <row r="523" ht="15.75" customHeight="1">
      <c r="C523" s="77"/>
      <c r="I523" s="77"/>
      <c r="N523" s="77"/>
      <c r="O523" s="77"/>
    </row>
    <row r="524" ht="15.75" customHeight="1">
      <c r="C524" s="77"/>
      <c r="I524" s="77"/>
      <c r="N524" s="77"/>
      <c r="O524" s="77"/>
    </row>
    <row r="525" ht="15.75" customHeight="1">
      <c r="C525" s="77"/>
      <c r="I525" s="77"/>
      <c r="N525" s="77"/>
      <c r="O525" s="77"/>
    </row>
    <row r="526" ht="15.75" customHeight="1">
      <c r="C526" s="77"/>
      <c r="I526" s="77"/>
      <c r="N526" s="77"/>
      <c r="O526" s="77"/>
    </row>
    <row r="527" ht="15.75" customHeight="1">
      <c r="C527" s="77"/>
      <c r="I527" s="77"/>
      <c r="N527" s="77"/>
      <c r="O527" s="77"/>
    </row>
    <row r="528" ht="15.75" customHeight="1">
      <c r="C528" s="77"/>
      <c r="I528" s="77"/>
      <c r="N528" s="77"/>
      <c r="O528" s="77"/>
    </row>
    <row r="529" ht="15.75" customHeight="1">
      <c r="C529" s="77"/>
      <c r="I529" s="77"/>
      <c r="N529" s="77"/>
      <c r="O529" s="77"/>
    </row>
    <row r="530" ht="15.75" customHeight="1">
      <c r="C530" s="77"/>
      <c r="I530" s="77"/>
      <c r="N530" s="77"/>
      <c r="O530" s="77"/>
    </row>
    <row r="531" ht="15.75" customHeight="1">
      <c r="C531" s="77"/>
      <c r="I531" s="77"/>
      <c r="N531" s="77"/>
      <c r="O531" s="77"/>
    </row>
    <row r="532" ht="15.75" customHeight="1">
      <c r="C532" s="77"/>
      <c r="I532" s="77"/>
      <c r="N532" s="77"/>
      <c r="O532" s="77"/>
    </row>
    <row r="533" ht="15.75" customHeight="1">
      <c r="C533" s="77"/>
      <c r="I533" s="77"/>
      <c r="N533" s="77"/>
      <c r="O533" s="77"/>
    </row>
    <row r="534" ht="15.75" customHeight="1">
      <c r="C534" s="77"/>
      <c r="I534" s="77"/>
      <c r="N534" s="77"/>
      <c r="O534" s="77"/>
    </row>
    <row r="535" ht="15.75" customHeight="1">
      <c r="C535" s="77"/>
      <c r="I535" s="77"/>
      <c r="N535" s="77"/>
      <c r="O535" s="77"/>
    </row>
    <row r="536" ht="15.75" customHeight="1">
      <c r="C536" s="77"/>
      <c r="I536" s="77"/>
      <c r="N536" s="77"/>
      <c r="O536" s="77"/>
    </row>
    <row r="537" ht="15.75" customHeight="1">
      <c r="C537" s="77"/>
      <c r="I537" s="77"/>
      <c r="N537" s="77"/>
      <c r="O537" s="77"/>
    </row>
    <row r="538" ht="15.75" customHeight="1">
      <c r="C538" s="77"/>
      <c r="I538" s="77"/>
      <c r="N538" s="77"/>
      <c r="O538" s="77"/>
    </row>
    <row r="539" ht="15.75" customHeight="1">
      <c r="C539" s="77"/>
      <c r="I539" s="77"/>
      <c r="N539" s="77"/>
      <c r="O539" s="77"/>
    </row>
    <row r="540" ht="15.75" customHeight="1">
      <c r="C540" s="77"/>
      <c r="I540" s="77"/>
      <c r="N540" s="77"/>
      <c r="O540" s="77"/>
    </row>
    <row r="541" ht="15.75" customHeight="1">
      <c r="C541" s="77"/>
      <c r="I541" s="77"/>
      <c r="N541" s="77"/>
      <c r="O541" s="77"/>
    </row>
    <row r="542" ht="15.75" customHeight="1">
      <c r="C542" s="77"/>
      <c r="I542" s="77"/>
      <c r="N542" s="77"/>
      <c r="O542" s="77"/>
    </row>
    <row r="543" ht="15.75" customHeight="1">
      <c r="C543" s="77"/>
      <c r="I543" s="77"/>
      <c r="N543" s="77"/>
      <c r="O543" s="77"/>
    </row>
    <row r="544" ht="15.75" customHeight="1">
      <c r="C544" s="77"/>
      <c r="I544" s="77"/>
      <c r="N544" s="77"/>
      <c r="O544" s="77"/>
    </row>
    <row r="545" ht="15.75" customHeight="1">
      <c r="C545" s="77"/>
      <c r="I545" s="77"/>
      <c r="N545" s="77"/>
      <c r="O545" s="77"/>
    </row>
    <row r="546" ht="15.75" customHeight="1">
      <c r="C546" s="77"/>
      <c r="I546" s="77"/>
      <c r="N546" s="77"/>
      <c r="O546" s="77"/>
    </row>
    <row r="547" ht="15.75" customHeight="1">
      <c r="C547" s="77"/>
      <c r="I547" s="77"/>
      <c r="N547" s="77"/>
      <c r="O547" s="77"/>
    </row>
    <row r="548" ht="15.75" customHeight="1">
      <c r="C548" s="77"/>
      <c r="I548" s="77"/>
      <c r="N548" s="77"/>
      <c r="O548" s="77"/>
    </row>
    <row r="549" ht="15.75" customHeight="1">
      <c r="C549" s="77"/>
      <c r="I549" s="77"/>
      <c r="N549" s="77"/>
      <c r="O549" s="77"/>
    </row>
    <row r="550" ht="15.75" customHeight="1">
      <c r="C550" s="77"/>
      <c r="I550" s="77"/>
      <c r="N550" s="77"/>
      <c r="O550" s="77"/>
    </row>
    <row r="551" ht="15.75" customHeight="1">
      <c r="C551" s="77"/>
      <c r="I551" s="77"/>
      <c r="N551" s="77"/>
      <c r="O551" s="77"/>
    </row>
    <row r="552" ht="15.75" customHeight="1">
      <c r="C552" s="77"/>
      <c r="I552" s="77"/>
      <c r="N552" s="77"/>
      <c r="O552" s="77"/>
    </row>
    <row r="553" ht="15.75" customHeight="1">
      <c r="C553" s="77"/>
      <c r="I553" s="77"/>
      <c r="N553" s="77"/>
      <c r="O553" s="77"/>
    </row>
    <row r="554" ht="15.75" customHeight="1">
      <c r="C554" s="77"/>
      <c r="I554" s="77"/>
      <c r="N554" s="77"/>
      <c r="O554" s="77"/>
    </row>
    <row r="555" ht="15.75" customHeight="1">
      <c r="C555" s="77"/>
      <c r="I555" s="77"/>
      <c r="N555" s="77"/>
      <c r="O555" s="77"/>
    </row>
    <row r="556" ht="15.75" customHeight="1">
      <c r="C556" s="77"/>
      <c r="I556" s="77"/>
      <c r="N556" s="77"/>
      <c r="O556" s="77"/>
    </row>
    <row r="557" ht="15.75" customHeight="1">
      <c r="C557" s="77"/>
      <c r="I557" s="77"/>
      <c r="N557" s="77"/>
      <c r="O557" s="77"/>
    </row>
    <row r="558" ht="15.75" customHeight="1">
      <c r="C558" s="77"/>
      <c r="I558" s="77"/>
      <c r="N558" s="77"/>
      <c r="O558" s="77"/>
    </row>
    <row r="559" ht="15.75" customHeight="1">
      <c r="C559" s="77"/>
      <c r="I559" s="77"/>
      <c r="N559" s="77"/>
      <c r="O559" s="77"/>
    </row>
    <row r="560" ht="15.75" customHeight="1">
      <c r="C560" s="77"/>
      <c r="I560" s="77"/>
      <c r="N560" s="77"/>
      <c r="O560" s="77"/>
    </row>
    <row r="561" ht="15.75" customHeight="1">
      <c r="C561" s="77"/>
      <c r="I561" s="77"/>
      <c r="N561" s="77"/>
      <c r="O561" s="77"/>
    </row>
    <row r="562" ht="15.75" customHeight="1">
      <c r="C562" s="77"/>
      <c r="I562" s="77"/>
      <c r="N562" s="77"/>
      <c r="O562" s="77"/>
    </row>
    <row r="563" ht="15.75" customHeight="1">
      <c r="C563" s="77"/>
      <c r="I563" s="77"/>
      <c r="N563" s="77"/>
      <c r="O563" s="77"/>
    </row>
    <row r="564" ht="15.75" customHeight="1">
      <c r="C564" s="77"/>
      <c r="I564" s="77"/>
      <c r="N564" s="77"/>
      <c r="O564" s="77"/>
    </row>
    <row r="565" ht="15.75" customHeight="1">
      <c r="C565" s="77"/>
      <c r="I565" s="77"/>
      <c r="N565" s="77"/>
      <c r="O565" s="77"/>
    </row>
    <row r="566" ht="15.75" customHeight="1">
      <c r="C566" s="77"/>
      <c r="I566" s="77"/>
      <c r="N566" s="77"/>
      <c r="O566" s="77"/>
    </row>
    <row r="567" ht="15.75" customHeight="1">
      <c r="C567" s="77"/>
      <c r="I567" s="77"/>
      <c r="N567" s="77"/>
      <c r="O567" s="77"/>
    </row>
    <row r="568" ht="15.75" customHeight="1">
      <c r="C568" s="77"/>
      <c r="I568" s="77"/>
      <c r="N568" s="77"/>
      <c r="O568" s="77"/>
    </row>
    <row r="569" ht="15.75" customHeight="1">
      <c r="C569" s="77"/>
      <c r="I569" s="77"/>
      <c r="N569" s="77"/>
      <c r="O569" s="77"/>
    </row>
    <row r="570" ht="15.75" customHeight="1">
      <c r="C570" s="77"/>
      <c r="I570" s="77"/>
      <c r="N570" s="77"/>
      <c r="O570" s="77"/>
    </row>
    <row r="571" ht="15.75" customHeight="1">
      <c r="C571" s="77"/>
      <c r="I571" s="77"/>
      <c r="N571" s="77"/>
      <c r="O571" s="77"/>
    </row>
    <row r="572" ht="15.75" customHeight="1">
      <c r="C572" s="77"/>
      <c r="I572" s="77"/>
      <c r="N572" s="77"/>
      <c r="O572" s="77"/>
    </row>
    <row r="573" ht="15.75" customHeight="1">
      <c r="C573" s="77"/>
      <c r="I573" s="77"/>
      <c r="N573" s="77"/>
      <c r="O573" s="77"/>
    </row>
    <row r="574" ht="15.75" customHeight="1">
      <c r="C574" s="77"/>
      <c r="I574" s="77"/>
      <c r="N574" s="77"/>
      <c r="O574" s="77"/>
    </row>
    <row r="575" ht="15.75" customHeight="1">
      <c r="C575" s="77"/>
      <c r="I575" s="77"/>
      <c r="N575" s="77"/>
      <c r="O575" s="77"/>
    </row>
    <row r="576" ht="15.75" customHeight="1">
      <c r="C576" s="77"/>
      <c r="I576" s="77"/>
      <c r="N576" s="77"/>
      <c r="O576" s="77"/>
    </row>
    <row r="577" ht="15.75" customHeight="1">
      <c r="C577" s="77"/>
      <c r="I577" s="77"/>
      <c r="N577" s="77"/>
      <c r="O577" s="77"/>
    </row>
    <row r="578" ht="15.75" customHeight="1">
      <c r="C578" s="77"/>
      <c r="I578" s="77"/>
      <c r="N578" s="77"/>
      <c r="O578" s="77"/>
    </row>
    <row r="579" ht="15.75" customHeight="1">
      <c r="C579" s="77"/>
      <c r="I579" s="77"/>
      <c r="N579" s="77"/>
      <c r="O579" s="77"/>
    </row>
    <row r="580" ht="15.75" customHeight="1">
      <c r="C580" s="77"/>
      <c r="I580" s="77"/>
      <c r="N580" s="77"/>
      <c r="O580" s="77"/>
    </row>
    <row r="581" ht="15.75" customHeight="1">
      <c r="C581" s="77"/>
      <c r="I581" s="77"/>
      <c r="N581" s="77"/>
      <c r="O581" s="77"/>
    </row>
    <row r="582" ht="15.75" customHeight="1">
      <c r="C582" s="77"/>
      <c r="I582" s="77"/>
      <c r="N582" s="77"/>
      <c r="O582" s="77"/>
    </row>
    <row r="583" ht="15.75" customHeight="1">
      <c r="C583" s="77"/>
      <c r="I583" s="77"/>
      <c r="N583" s="77"/>
      <c r="O583" s="77"/>
    </row>
    <row r="584" ht="15.75" customHeight="1">
      <c r="C584" s="77"/>
      <c r="I584" s="77"/>
      <c r="N584" s="77"/>
      <c r="O584" s="77"/>
    </row>
    <row r="585" ht="15.75" customHeight="1">
      <c r="C585" s="77"/>
      <c r="I585" s="77"/>
      <c r="N585" s="77"/>
      <c r="O585" s="77"/>
    </row>
    <row r="586" ht="15.75" customHeight="1">
      <c r="C586" s="77"/>
      <c r="I586" s="77"/>
      <c r="N586" s="77"/>
      <c r="O586" s="77"/>
    </row>
    <row r="587" ht="15.75" customHeight="1">
      <c r="C587" s="77"/>
      <c r="I587" s="77"/>
      <c r="N587" s="77"/>
      <c r="O587" s="77"/>
    </row>
    <row r="588" ht="15.75" customHeight="1">
      <c r="C588" s="77"/>
      <c r="I588" s="77"/>
      <c r="N588" s="77"/>
      <c r="O588" s="77"/>
    </row>
    <row r="589" ht="15.75" customHeight="1">
      <c r="C589" s="77"/>
      <c r="I589" s="77"/>
      <c r="N589" s="77"/>
      <c r="O589" s="77"/>
    </row>
    <row r="590" ht="15.75" customHeight="1">
      <c r="C590" s="77"/>
      <c r="I590" s="77"/>
      <c r="N590" s="77"/>
      <c r="O590" s="77"/>
    </row>
    <row r="591" ht="15.75" customHeight="1">
      <c r="C591" s="77"/>
      <c r="I591" s="77"/>
      <c r="N591" s="77"/>
      <c r="O591" s="77"/>
    </row>
    <row r="592" ht="15.75" customHeight="1">
      <c r="C592" s="77"/>
      <c r="I592" s="77"/>
      <c r="N592" s="77"/>
      <c r="O592" s="77"/>
    </row>
    <row r="593" ht="15.75" customHeight="1">
      <c r="C593" s="77"/>
      <c r="I593" s="77"/>
      <c r="N593" s="77"/>
      <c r="O593" s="77"/>
    </row>
    <row r="594" ht="15.75" customHeight="1">
      <c r="C594" s="77"/>
      <c r="I594" s="77"/>
      <c r="N594" s="77"/>
      <c r="O594" s="77"/>
    </row>
    <row r="595" ht="15.75" customHeight="1">
      <c r="C595" s="77"/>
      <c r="I595" s="77"/>
      <c r="N595" s="77"/>
      <c r="O595" s="77"/>
    </row>
    <row r="596" ht="15.75" customHeight="1">
      <c r="C596" s="77"/>
      <c r="I596" s="77"/>
      <c r="N596" s="77"/>
      <c r="O596" s="77"/>
    </row>
    <row r="597" ht="15.75" customHeight="1">
      <c r="C597" s="77"/>
      <c r="I597" s="77"/>
      <c r="N597" s="77"/>
      <c r="O597" s="77"/>
    </row>
    <row r="598" ht="15.75" customHeight="1">
      <c r="C598" s="77"/>
      <c r="I598" s="77"/>
      <c r="N598" s="77"/>
      <c r="O598" s="77"/>
    </row>
    <row r="599" ht="15.75" customHeight="1">
      <c r="C599" s="77"/>
      <c r="I599" s="77"/>
      <c r="N599" s="77"/>
      <c r="O599" s="77"/>
    </row>
    <row r="600" ht="15.75" customHeight="1">
      <c r="C600" s="77"/>
      <c r="I600" s="77"/>
      <c r="N600" s="77"/>
      <c r="O600" s="77"/>
    </row>
    <row r="601" ht="15.75" customHeight="1">
      <c r="C601" s="77"/>
      <c r="I601" s="77"/>
      <c r="N601" s="77"/>
      <c r="O601" s="77"/>
    </row>
    <row r="602" ht="15.75" customHeight="1">
      <c r="C602" s="77"/>
      <c r="I602" s="77"/>
      <c r="N602" s="77"/>
      <c r="O602" s="77"/>
    </row>
    <row r="603" ht="15.75" customHeight="1">
      <c r="C603" s="77"/>
      <c r="I603" s="77"/>
      <c r="N603" s="77"/>
      <c r="O603" s="77"/>
    </row>
    <row r="604" ht="15.75" customHeight="1">
      <c r="C604" s="77"/>
      <c r="I604" s="77"/>
      <c r="N604" s="77"/>
      <c r="O604" s="77"/>
    </row>
    <row r="605" ht="15.75" customHeight="1">
      <c r="C605" s="77"/>
      <c r="I605" s="77"/>
      <c r="N605" s="77"/>
      <c r="O605" s="77"/>
    </row>
    <row r="606" ht="15.75" customHeight="1">
      <c r="C606" s="77"/>
      <c r="I606" s="77"/>
      <c r="N606" s="77"/>
      <c r="O606" s="77"/>
    </row>
    <row r="607" ht="15.75" customHeight="1">
      <c r="C607" s="77"/>
      <c r="I607" s="77"/>
      <c r="N607" s="77"/>
      <c r="O607" s="77"/>
    </row>
    <row r="608" ht="15.75" customHeight="1">
      <c r="C608" s="77"/>
      <c r="I608" s="77"/>
      <c r="N608" s="77"/>
      <c r="O608" s="77"/>
    </row>
    <row r="609" ht="15.75" customHeight="1">
      <c r="C609" s="77"/>
      <c r="I609" s="77"/>
      <c r="N609" s="77"/>
      <c r="O609" s="77"/>
    </row>
    <row r="610" ht="15.75" customHeight="1">
      <c r="C610" s="77"/>
      <c r="I610" s="77"/>
      <c r="N610" s="77"/>
      <c r="O610" s="77"/>
    </row>
    <row r="611" ht="15.75" customHeight="1">
      <c r="C611" s="77"/>
      <c r="I611" s="77"/>
      <c r="N611" s="77"/>
      <c r="O611" s="77"/>
    </row>
    <row r="612" ht="15.75" customHeight="1">
      <c r="C612" s="77"/>
      <c r="I612" s="77"/>
      <c r="N612" s="77"/>
      <c r="O612" s="77"/>
    </row>
    <row r="613" ht="15.75" customHeight="1">
      <c r="C613" s="77"/>
      <c r="I613" s="77"/>
      <c r="N613" s="77"/>
      <c r="O613" s="77"/>
    </row>
    <row r="614" ht="15.75" customHeight="1">
      <c r="C614" s="77"/>
      <c r="I614" s="77"/>
      <c r="N614" s="77"/>
      <c r="O614" s="77"/>
    </row>
    <row r="615" ht="15.75" customHeight="1">
      <c r="C615" s="77"/>
      <c r="I615" s="77"/>
      <c r="N615" s="77"/>
      <c r="O615" s="77"/>
    </row>
    <row r="616" ht="15.75" customHeight="1">
      <c r="C616" s="77"/>
      <c r="I616" s="77"/>
      <c r="N616" s="77"/>
      <c r="O616" s="77"/>
    </row>
    <row r="617" ht="15.75" customHeight="1">
      <c r="C617" s="77"/>
      <c r="I617" s="77"/>
      <c r="N617" s="77"/>
      <c r="O617" s="77"/>
    </row>
    <row r="618" ht="15.75" customHeight="1">
      <c r="C618" s="77"/>
      <c r="I618" s="77"/>
      <c r="N618" s="77"/>
      <c r="O618" s="77"/>
    </row>
    <row r="619" ht="15.75" customHeight="1">
      <c r="C619" s="77"/>
      <c r="I619" s="77"/>
      <c r="N619" s="77"/>
      <c r="O619" s="77"/>
    </row>
    <row r="620" ht="15.75" customHeight="1">
      <c r="C620" s="77"/>
      <c r="I620" s="77"/>
      <c r="N620" s="77"/>
      <c r="O620" s="77"/>
    </row>
    <row r="621" ht="15.75" customHeight="1">
      <c r="C621" s="77"/>
      <c r="I621" s="77"/>
      <c r="N621" s="77"/>
      <c r="O621" s="77"/>
    </row>
    <row r="622" ht="15.75" customHeight="1">
      <c r="C622" s="77"/>
      <c r="I622" s="77"/>
      <c r="N622" s="77"/>
      <c r="O622" s="77"/>
    </row>
    <row r="623" ht="15.75" customHeight="1">
      <c r="C623" s="77"/>
      <c r="I623" s="77"/>
      <c r="N623" s="77"/>
      <c r="O623" s="77"/>
    </row>
    <row r="624" ht="15.75" customHeight="1">
      <c r="C624" s="77"/>
      <c r="I624" s="77"/>
      <c r="N624" s="77"/>
      <c r="O624" s="77"/>
    </row>
    <row r="625" ht="15.75" customHeight="1">
      <c r="C625" s="77"/>
      <c r="I625" s="77"/>
      <c r="N625" s="77"/>
      <c r="O625" s="77"/>
    </row>
    <row r="626" ht="15.75" customHeight="1">
      <c r="C626" s="77"/>
      <c r="I626" s="77"/>
      <c r="N626" s="77"/>
      <c r="O626" s="77"/>
    </row>
    <row r="627" ht="15.75" customHeight="1">
      <c r="C627" s="77"/>
      <c r="I627" s="77"/>
      <c r="N627" s="77"/>
      <c r="O627" s="77"/>
    </row>
    <row r="628" ht="15.75" customHeight="1">
      <c r="C628" s="77"/>
      <c r="I628" s="77"/>
      <c r="N628" s="77"/>
      <c r="O628" s="77"/>
    </row>
    <row r="629" ht="15.75" customHeight="1">
      <c r="C629" s="77"/>
      <c r="I629" s="77"/>
      <c r="N629" s="77"/>
      <c r="O629" s="77"/>
    </row>
    <row r="630" ht="15.75" customHeight="1">
      <c r="C630" s="77"/>
      <c r="I630" s="77"/>
      <c r="N630" s="77"/>
      <c r="O630" s="77"/>
    </row>
    <row r="631" ht="15.75" customHeight="1">
      <c r="C631" s="77"/>
      <c r="I631" s="77"/>
      <c r="N631" s="77"/>
      <c r="O631" s="77"/>
    </row>
    <row r="632" ht="15.75" customHeight="1">
      <c r="C632" s="77"/>
      <c r="I632" s="77"/>
      <c r="N632" s="77"/>
      <c r="O632" s="77"/>
    </row>
    <row r="633" ht="15.75" customHeight="1">
      <c r="C633" s="77"/>
      <c r="I633" s="77"/>
      <c r="N633" s="77"/>
      <c r="O633" s="77"/>
    </row>
    <row r="634" ht="15.75" customHeight="1">
      <c r="C634" s="77"/>
      <c r="I634" s="77"/>
      <c r="N634" s="77"/>
      <c r="O634" s="77"/>
    </row>
    <row r="635" ht="15.75" customHeight="1">
      <c r="C635" s="77"/>
      <c r="I635" s="77"/>
      <c r="N635" s="77"/>
      <c r="O635" s="77"/>
    </row>
    <row r="636" ht="15.75" customHeight="1">
      <c r="C636" s="77"/>
      <c r="I636" s="77"/>
      <c r="N636" s="77"/>
      <c r="O636" s="77"/>
    </row>
    <row r="637" ht="15.75" customHeight="1">
      <c r="C637" s="77"/>
      <c r="I637" s="77"/>
      <c r="N637" s="77"/>
      <c r="O637" s="77"/>
    </row>
    <row r="638" ht="15.75" customHeight="1">
      <c r="C638" s="77"/>
      <c r="I638" s="77"/>
      <c r="N638" s="77"/>
      <c r="O638" s="77"/>
    </row>
    <row r="639" ht="15.75" customHeight="1">
      <c r="C639" s="77"/>
      <c r="I639" s="77"/>
      <c r="N639" s="77"/>
      <c r="O639" s="77"/>
    </row>
    <row r="640" ht="15.75" customHeight="1">
      <c r="C640" s="77"/>
      <c r="I640" s="77"/>
      <c r="N640" s="77"/>
      <c r="O640" s="77"/>
    </row>
    <row r="641" ht="15.75" customHeight="1">
      <c r="C641" s="77"/>
      <c r="I641" s="77"/>
      <c r="N641" s="77"/>
      <c r="O641" s="77"/>
    </row>
    <row r="642" ht="15.75" customHeight="1">
      <c r="C642" s="77"/>
      <c r="I642" s="77"/>
      <c r="N642" s="77"/>
      <c r="O642" s="77"/>
    </row>
    <row r="643" ht="15.75" customHeight="1">
      <c r="C643" s="77"/>
      <c r="I643" s="77"/>
      <c r="N643" s="77"/>
      <c r="O643" s="77"/>
    </row>
    <row r="644" ht="15.75" customHeight="1">
      <c r="C644" s="77"/>
      <c r="I644" s="77"/>
      <c r="N644" s="77"/>
      <c r="O644" s="77"/>
    </row>
    <row r="645" ht="15.75" customHeight="1">
      <c r="C645" s="77"/>
      <c r="I645" s="77"/>
      <c r="N645" s="77"/>
      <c r="O645" s="77"/>
    </row>
    <row r="646" ht="15.75" customHeight="1">
      <c r="C646" s="77"/>
      <c r="I646" s="77"/>
      <c r="N646" s="77"/>
      <c r="O646" s="77"/>
    </row>
    <row r="647" ht="15.75" customHeight="1">
      <c r="C647" s="77"/>
      <c r="I647" s="77"/>
      <c r="N647" s="77"/>
      <c r="O647" s="77"/>
    </row>
    <row r="648" ht="15.75" customHeight="1">
      <c r="C648" s="77"/>
      <c r="I648" s="77"/>
      <c r="N648" s="77"/>
      <c r="O648" s="77"/>
    </row>
    <row r="649" ht="15.75" customHeight="1">
      <c r="C649" s="77"/>
      <c r="I649" s="77"/>
      <c r="N649" s="77"/>
      <c r="O649" s="77"/>
    </row>
    <row r="650" ht="15.75" customHeight="1">
      <c r="C650" s="77"/>
      <c r="I650" s="77"/>
      <c r="N650" s="77"/>
      <c r="O650" s="77"/>
    </row>
    <row r="651" ht="15.75" customHeight="1">
      <c r="C651" s="77"/>
      <c r="I651" s="77"/>
      <c r="N651" s="77"/>
      <c r="O651" s="77"/>
    </row>
    <row r="652" ht="15.75" customHeight="1">
      <c r="C652" s="77"/>
      <c r="I652" s="77"/>
      <c r="N652" s="77"/>
      <c r="O652" s="77"/>
    </row>
    <row r="653" ht="15.75" customHeight="1">
      <c r="C653" s="77"/>
      <c r="I653" s="77"/>
      <c r="N653" s="77"/>
      <c r="O653" s="77"/>
    </row>
    <row r="654" ht="15.75" customHeight="1">
      <c r="C654" s="77"/>
      <c r="I654" s="77"/>
      <c r="N654" s="77"/>
      <c r="O654" s="77"/>
    </row>
    <row r="655" ht="15.75" customHeight="1">
      <c r="C655" s="77"/>
      <c r="I655" s="77"/>
      <c r="N655" s="77"/>
      <c r="O655" s="77"/>
    </row>
    <row r="656" ht="15.75" customHeight="1">
      <c r="C656" s="77"/>
      <c r="I656" s="77"/>
      <c r="N656" s="77"/>
      <c r="O656" s="77"/>
    </row>
    <row r="657" ht="15.75" customHeight="1">
      <c r="C657" s="77"/>
      <c r="I657" s="77"/>
      <c r="N657" s="77"/>
      <c r="O657" s="77"/>
    </row>
    <row r="658" ht="15.75" customHeight="1">
      <c r="C658" s="77"/>
      <c r="I658" s="77"/>
      <c r="N658" s="77"/>
      <c r="O658" s="77"/>
    </row>
    <row r="659" ht="15.75" customHeight="1">
      <c r="C659" s="77"/>
      <c r="I659" s="77"/>
      <c r="N659" s="77"/>
      <c r="O659" s="77"/>
    </row>
    <row r="660" ht="15.75" customHeight="1">
      <c r="C660" s="77"/>
      <c r="I660" s="77"/>
      <c r="N660" s="77"/>
      <c r="O660" s="77"/>
    </row>
    <row r="661" ht="15.75" customHeight="1">
      <c r="C661" s="77"/>
      <c r="I661" s="77"/>
      <c r="N661" s="77"/>
      <c r="O661" s="77"/>
    </row>
    <row r="662" ht="15.75" customHeight="1">
      <c r="C662" s="77"/>
      <c r="I662" s="77"/>
      <c r="N662" s="77"/>
      <c r="O662" s="77"/>
    </row>
    <row r="663" ht="15.75" customHeight="1">
      <c r="C663" s="77"/>
      <c r="I663" s="77"/>
      <c r="N663" s="77"/>
      <c r="O663" s="77"/>
    </row>
    <row r="664" ht="15.75" customHeight="1">
      <c r="C664" s="77"/>
      <c r="I664" s="77"/>
      <c r="N664" s="77"/>
      <c r="O664" s="77"/>
    </row>
    <row r="665" ht="15.75" customHeight="1">
      <c r="C665" s="77"/>
      <c r="I665" s="77"/>
      <c r="N665" s="77"/>
      <c r="O665" s="77"/>
    </row>
    <row r="666" ht="15.75" customHeight="1">
      <c r="C666" s="77"/>
      <c r="I666" s="77"/>
      <c r="N666" s="77"/>
      <c r="O666" s="77"/>
    </row>
    <row r="667" ht="15.75" customHeight="1">
      <c r="C667" s="77"/>
      <c r="I667" s="77"/>
      <c r="N667" s="77"/>
      <c r="O667" s="77"/>
    </row>
    <row r="668" ht="15.75" customHeight="1">
      <c r="C668" s="77"/>
      <c r="I668" s="77"/>
      <c r="N668" s="77"/>
      <c r="O668" s="77"/>
    </row>
    <row r="669" ht="15.75" customHeight="1">
      <c r="C669" s="77"/>
      <c r="I669" s="77"/>
      <c r="N669" s="77"/>
      <c r="O669" s="77"/>
    </row>
    <row r="670" ht="15.75" customHeight="1">
      <c r="C670" s="77"/>
      <c r="I670" s="77"/>
      <c r="N670" s="77"/>
      <c r="O670" s="77"/>
    </row>
    <row r="671" ht="15.75" customHeight="1">
      <c r="C671" s="77"/>
      <c r="I671" s="77"/>
      <c r="N671" s="77"/>
      <c r="O671" s="77"/>
    </row>
    <row r="672" ht="15.75" customHeight="1">
      <c r="C672" s="77"/>
      <c r="I672" s="77"/>
      <c r="N672" s="77"/>
      <c r="O672" s="77"/>
    </row>
    <row r="673" ht="15.75" customHeight="1">
      <c r="C673" s="77"/>
      <c r="I673" s="77"/>
      <c r="N673" s="77"/>
      <c r="O673" s="77"/>
    </row>
    <row r="674" ht="15.75" customHeight="1">
      <c r="C674" s="77"/>
      <c r="I674" s="77"/>
      <c r="N674" s="77"/>
      <c r="O674" s="77"/>
    </row>
    <row r="675" ht="15.75" customHeight="1">
      <c r="C675" s="77"/>
      <c r="I675" s="77"/>
      <c r="N675" s="77"/>
      <c r="O675" s="77"/>
    </row>
    <row r="676" ht="15.75" customHeight="1">
      <c r="C676" s="77"/>
      <c r="I676" s="77"/>
      <c r="N676" s="77"/>
      <c r="O676" s="77"/>
    </row>
    <row r="677" ht="15.75" customHeight="1">
      <c r="C677" s="77"/>
      <c r="I677" s="77"/>
      <c r="N677" s="77"/>
      <c r="O677" s="77"/>
    </row>
    <row r="678" ht="15.75" customHeight="1">
      <c r="C678" s="77"/>
      <c r="I678" s="77"/>
      <c r="N678" s="77"/>
      <c r="O678" s="77"/>
    </row>
    <row r="679" ht="15.75" customHeight="1">
      <c r="C679" s="77"/>
      <c r="I679" s="77"/>
      <c r="N679" s="77"/>
      <c r="O679" s="77"/>
    </row>
    <row r="680" ht="15.75" customHeight="1">
      <c r="C680" s="77"/>
      <c r="I680" s="77"/>
      <c r="N680" s="77"/>
      <c r="O680" s="77"/>
    </row>
    <row r="681" ht="15.75" customHeight="1">
      <c r="C681" s="77"/>
      <c r="I681" s="77"/>
      <c r="N681" s="77"/>
      <c r="O681" s="77"/>
    </row>
    <row r="682" ht="15.75" customHeight="1">
      <c r="C682" s="77"/>
      <c r="I682" s="77"/>
      <c r="N682" s="77"/>
      <c r="O682" s="77"/>
    </row>
    <row r="683" ht="15.75" customHeight="1">
      <c r="C683" s="77"/>
      <c r="I683" s="77"/>
      <c r="N683" s="77"/>
      <c r="O683" s="77"/>
    </row>
    <row r="684" ht="15.75" customHeight="1">
      <c r="C684" s="77"/>
      <c r="I684" s="77"/>
      <c r="N684" s="77"/>
      <c r="O684" s="77"/>
    </row>
    <row r="685" ht="15.75" customHeight="1">
      <c r="C685" s="77"/>
      <c r="I685" s="77"/>
      <c r="N685" s="77"/>
      <c r="O685" s="77"/>
    </row>
    <row r="686" ht="15.75" customHeight="1">
      <c r="C686" s="77"/>
      <c r="I686" s="77"/>
      <c r="N686" s="77"/>
      <c r="O686" s="77"/>
    </row>
    <row r="687" ht="15.75" customHeight="1">
      <c r="C687" s="77"/>
      <c r="I687" s="77"/>
      <c r="N687" s="77"/>
      <c r="O687" s="77"/>
    </row>
    <row r="688" ht="15.75" customHeight="1">
      <c r="C688" s="77"/>
      <c r="I688" s="77"/>
      <c r="N688" s="77"/>
      <c r="O688" s="77"/>
    </row>
    <row r="689" ht="15.75" customHeight="1">
      <c r="C689" s="77"/>
      <c r="I689" s="77"/>
      <c r="N689" s="77"/>
      <c r="O689" s="77"/>
    </row>
    <row r="690" ht="15.75" customHeight="1">
      <c r="C690" s="77"/>
      <c r="I690" s="77"/>
      <c r="N690" s="77"/>
      <c r="O690" s="77"/>
    </row>
    <row r="691" ht="15.75" customHeight="1">
      <c r="C691" s="77"/>
      <c r="I691" s="77"/>
      <c r="N691" s="77"/>
      <c r="O691" s="77"/>
    </row>
    <row r="692" ht="15.75" customHeight="1">
      <c r="C692" s="77"/>
      <c r="I692" s="77"/>
      <c r="N692" s="77"/>
      <c r="O692" s="77"/>
    </row>
    <row r="693" ht="15.75" customHeight="1">
      <c r="C693" s="77"/>
      <c r="I693" s="77"/>
      <c r="N693" s="77"/>
      <c r="O693" s="77"/>
    </row>
    <row r="694" ht="15.75" customHeight="1">
      <c r="C694" s="77"/>
      <c r="I694" s="77"/>
      <c r="N694" s="77"/>
      <c r="O694" s="77"/>
    </row>
    <row r="695" ht="15.75" customHeight="1">
      <c r="C695" s="77"/>
      <c r="I695" s="77"/>
      <c r="N695" s="77"/>
      <c r="O695" s="77"/>
    </row>
    <row r="696" ht="15.75" customHeight="1">
      <c r="C696" s="77"/>
      <c r="I696" s="77"/>
      <c r="N696" s="77"/>
      <c r="O696" s="77"/>
    </row>
    <row r="697" ht="15.75" customHeight="1">
      <c r="C697" s="77"/>
      <c r="I697" s="77"/>
      <c r="N697" s="77"/>
      <c r="O697" s="77"/>
    </row>
    <row r="698" ht="15.75" customHeight="1">
      <c r="C698" s="77"/>
      <c r="I698" s="77"/>
      <c r="N698" s="77"/>
      <c r="O698" s="77"/>
    </row>
    <row r="699" ht="15.75" customHeight="1">
      <c r="C699" s="77"/>
      <c r="I699" s="77"/>
      <c r="N699" s="77"/>
      <c r="O699" s="77"/>
    </row>
    <row r="700" ht="15.75" customHeight="1">
      <c r="C700" s="77"/>
      <c r="I700" s="77"/>
      <c r="N700" s="77"/>
      <c r="O700" s="77"/>
    </row>
    <row r="701" ht="15.75" customHeight="1">
      <c r="C701" s="77"/>
      <c r="I701" s="77"/>
      <c r="N701" s="77"/>
      <c r="O701" s="77"/>
    </row>
    <row r="702" ht="15.75" customHeight="1">
      <c r="C702" s="77"/>
      <c r="I702" s="77"/>
      <c r="N702" s="77"/>
      <c r="O702" s="77"/>
    </row>
    <row r="703" ht="15.75" customHeight="1">
      <c r="C703" s="77"/>
      <c r="I703" s="77"/>
      <c r="N703" s="77"/>
      <c r="O703" s="77"/>
    </row>
    <row r="704" ht="15.75" customHeight="1">
      <c r="C704" s="77"/>
      <c r="I704" s="77"/>
      <c r="N704" s="77"/>
      <c r="O704" s="77"/>
    </row>
    <row r="705" ht="15.75" customHeight="1">
      <c r="C705" s="77"/>
      <c r="I705" s="77"/>
      <c r="N705" s="77"/>
      <c r="O705" s="77"/>
    </row>
    <row r="706" ht="15.75" customHeight="1">
      <c r="C706" s="77"/>
      <c r="I706" s="77"/>
      <c r="N706" s="77"/>
      <c r="O706" s="77"/>
    </row>
    <row r="707" ht="15.75" customHeight="1">
      <c r="C707" s="77"/>
      <c r="I707" s="77"/>
      <c r="N707" s="77"/>
      <c r="O707" s="77"/>
    </row>
    <row r="708" ht="15.75" customHeight="1">
      <c r="C708" s="77"/>
      <c r="I708" s="77"/>
      <c r="N708" s="77"/>
      <c r="O708" s="77"/>
    </row>
    <row r="709" ht="15.75" customHeight="1">
      <c r="C709" s="77"/>
      <c r="I709" s="77"/>
      <c r="N709" s="77"/>
      <c r="O709" s="77"/>
    </row>
    <row r="710" ht="15.75" customHeight="1">
      <c r="C710" s="77"/>
      <c r="I710" s="77"/>
      <c r="N710" s="77"/>
      <c r="O710" s="77"/>
    </row>
    <row r="711" ht="15.75" customHeight="1">
      <c r="C711" s="77"/>
      <c r="I711" s="77"/>
      <c r="N711" s="77"/>
      <c r="O711" s="77"/>
    </row>
    <row r="712" ht="15.75" customHeight="1">
      <c r="C712" s="77"/>
      <c r="I712" s="77"/>
      <c r="N712" s="77"/>
      <c r="O712" s="77"/>
    </row>
    <row r="713" ht="15.75" customHeight="1">
      <c r="C713" s="77"/>
      <c r="I713" s="77"/>
      <c r="N713" s="77"/>
      <c r="O713" s="77"/>
    </row>
    <row r="714" ht="15.75" customHeight="1">
      <c r="C714" s="77"/>
      <c r="I714" s="77"/>
      <c r="N714" s="77"/>
      <c r="O714" s="77"/>
    </row>
    <row r="715" ht="15.75" customHeight="1">
      <c r="C715" s="77"/>
      <c r="I715" s="77"/>
      <c r="N715" s="77"/>
      <c r="O715" s="77"/>
    </row>
    <row r="716" ht="15.75" customHeight="1">
      <c r="C716" s="77"/>
      <c r="I716" s="77"/>
      <c r="N716" s="77"/>
      <c r="O716" s="77"/>
    </row>
    <row r="717" ht="15.75" customHeight="1">
      <c r="C717" s="77"/>
      <c r="I717" s="77"/>
      <c r="N717" s="77"/>
      <c r="O717" s="77"/>
    </row>
    <row r="718" ht="15.75" customHeight="1">
      <c r="C718" s="77"/>
      <c r="I718" s="77"/>
      <c r="N718" s="77"/>
      <c r="O718" s="77"/>
    </row>
    <row r="719" ht="15.75" customHeight="1">
      <c r="C719" s="77"/>
      <c r="I719" s="77"/>
      <c r="N719" s="77"/>
      <c r="O719" s="77"/>
    </row>
    <row r="720" ht="15.75" customHeight="1">
      <c r="C720" s="77"/>
      <c r="I720" s="77"/>
      <c r="N720" s="77"/>
      <c r="O720" s="77"/>
    </row>
    <row r="721" ht="15.75" customHeight="1">
      <c r="C721" s="77"/>
      <c r="I721" s="77"/>
      <c r="N721" s="77"/>
      <c r="O721" s="77"/>
    </row>
    <row r="722" ht="15.75" customHeight="1">
      <c r="C722" s="77"/>
      <c r="I722" s="77"/>
      <c r="N722" s="77"/>
      <c r="O722" s="77"/>
    </row>
    <row r="723" ht="15.75" customHeight="1">
      <c r="C723" s="77"/>
      <c r="I723" s="77"/>
      <c r="N723" s="77"/>
      <c r="O723" s="77"/>
    </row>
    <row r="724" ht="15.75" customHeight="1">
      <c r="C724" s="77"/>
      <c r="I724" s="77"/>
      <c r="N724" s="77"/>
      <c r="O724" s="77"/>
    </row>
    <row r="725" ht="15.75" customHeight="1">
      <c r="C725" s="77"/>
      <c r="I725" s="77"/>
      <c r="N725" s="77"/>
      <c r="O725" s="77"/>
    </row>
    <row r="726" ht="15.75" customHeight="1">
      <c r="C726" s="77"/>
      <c r="I726" s="77"/>
      <c r="N726" s="77"/>
      <c r="O726" s="77"/>
    </row>
    <row r="727" ht="15.75" customHeight="1">
      <c r="C727" s="77"/>
      <c r="I727" s="77"/>
      <c r="N727" s="77"/>
      <c r="O727" s="77"/>
    </row>
    <row r="728" ht="15.75" customHeight="1">
      <c r="C728" s="77"/>
      <c r="I728" s="77"/>
      <c r="N728" s="77"/>
      <c r="O728" s="77"/>
    </row>
    <row r="729" ht="15.75" customHeight="1">
      <c r="C729" s="77"/>
      <c r="I729" s="77"/>
      <c r="N729" s="77"/>
      <c r="O729" s="77"/>
    </row>
    <row r="730" ht="15.75" customHeight="1">
      <c r="C730" s="77"/>
      <c r="I730" s="77"/>
      <c r="N730" s="77"/>
      <c r="O730" s="77"/>
    </row>
    <row r="731" ht="15.75" customHeight="1">
      <c r="C731" s="77"/>
      <c r="I731" s="77"/>
      <c r="N731" s="77"/>
      <c r="O731" s="77"/>
    </row>
    <row r="732" ht="15.75" customHeight="1">
      <c r="C732" s="77"/>
      <c r="I732" s="77"/>
      <c r="N732" s="77"/>
      <c r="O732" s="77"/>
    </row>
    <row r="733" ht="15.75" customHeight="1">
      <c r="C733" s="77"/>
      <c r="I733" s="77"/>
      <c r="N733" s="77"/>
      <c r="O733" s="77"/>
    </row>
    <row r="734" ht="15.75" customHeight="1">
      <c r="C734" s="77"/>
      <c r="I734" s="77"/>
      <c r="N734" s="77"/>
      <c r="O734" s="77"/>
    </row>
    <row r="735" ht="15.75" customHeight="1">
      <c r="C735" s="77"/>
      <c r="I735" s="77"/>
      <c r="N735" s="77"/>
      <c r="O735" s="77"/>
    </row>
    <row r="736" ht="15.75" customHeight="1">
      <c r="C736" s="77"/>
      <c r="I736" s="77"/>
      <c r="N736" s="77"/>
      <c r="O736" s="77"/>
    </row>
    <row r="737" ht="15.75" customHeight="1">
      <c r="C737" s="77"/>
      <c r="I737" s="77"/>
      <c r="N737" s="77"/>
      <c r="O737" s="77"/>
    </row>
    <row r="738" ht="15.75" customHeight="1">
      <c r="C738" s="77"/>
      <c r="I738" s="77"/>
      <c r="N738" s="77"/>
      <c r="O738" s="77"/>
    </row>
    <row r="739" ht="15.75" customHeight="1">
      <c r="C739" s="77"/>
      <c r="I739" s="77"/>
      <c r="N739" s="77"/>
      <c r="O739" s="77"/>
    </row>
    <row r="740" ht="15.75" customHeight="1">
      <c r="C740" s="77"/>
      <c r="I740" s="77"/>
      <c r="N740" s="77"/>
      <c r="O740" s="77"/>
    </row>
    <row r="741" ht="15.75" customHeight="1">
      <c r="C741" s="77"/>
      <c r="I741" s="77"/>
      <c r="N741" s="77"/>
      <c r="O741" s="77"/>
    </row>
    <row r="742" ht="15.75" customHeight="1">
      <c r="C742" s="77"/>
      <c r="I742" s="77"/>
      <c r="N742" s="77"/>
      <c r="O742" s="77"/>
    </row>
    <row r="743" ht="15.75" customHeight="1">
      <c r="C743" s="77"/>
      <c r="I743" s="77"/>
      <c r="N743" s="77"/>
      <c r="O743" s="77"/>
    </row>
    <row r="744" ht="15.75" customHeight="1">
      <c r="C744" s="77"/>
      <c r="I744" s="77"/>
      <c r="N744" s="77"/>
      <c r="O744" s="77"/>
    </row>
    <row r="745" ht="15.75" customHeight="1">
      <c r="C745" s="77"/>
      <c r="I745" s="77"/>
      <c r="N745" s="77"/>
      <c r="O745" s="77"/>
    </row>
    <row r="746" ht="15.75" customHeight="1">
      <c r="C746" s="77"/>
      <c r="I746" s="77"/>
      <c r="N746" s="77"/>
      <c r="O746" s="77"/>
    </row>
    <row r="747" ht="15.75" customHeight="1">
      <c r="C747" s="77"/>
      <c r="I747" s="77"/>
      <c r="N747" s="77"/>
      <c r="O747" s="77"/>
    </row>
    <row r="748" ht="15.75" customHeight="1">
      <c r="C748" s="77"/>
      <c r="I748" s="77"/>
      <c r="N748" s="77"/>
      <c r="O748" s="77"/>
    </row>
    <row r="749" ht="15.75" customHeight="1">
      <c r="C749" s="77"/>
      <c r="I749" s="77"/>
      <c r="N749" s="77"/>
      <c r="O749" s="77"/>
    </row>
    <row r="750" ht="15.75" customHeight="1">
      <c r="C750" s="77"/>
      <c r="I750" s="77"/>
      <c r="N750" s="77"/>
      <c r="O750" s="77"/>
    </row>
    <row r="751" ht="15.75" customHeight="1">
      <c r="C751" s="77"/>
      <c r="I751" s="77"/>
      <c r="N751" s="77"/>
      <c r="O751" s="77"/>
    </row>
    <row r="752" ht="15.75" customHeight="1">
      <c r="C752" s="77"/>
      <c r="I752" s="77"/>
      <c r="N752" s="77"/>
      <c r="O752" s="77"/>
    </row>
    <row r="753" ht="15.75" customHeight="1">
      <c r="C753" s="77"/>
      <c r="I753" s="77"/>
      <c r="N753" s="77"/>
      <c r="O753" s="77"/>
    </row>
    <row r="754" ht="15.75" customHeight="1">
      <c r="C754" s="77"/>
      <c r="I754" s="77"/>
      <c r="N754" s="77"/>
      <c r="O754" s="77"/>
    </row>
    <row r="755" ht="15.75" customHeight="1">
      <c r="C755" s="77"/>
      <c r="I755" s="77"/>
      <c r="N755" s="77"/>
      <c r="O755" s="77"/>
    </row>
    <row r="756" ht="15.75" customHeight="1">
      <c r="C756" s="77"/>
      <c r="I756" s="77"/>
      <c r="N756" s="77"/>
      <c r="O756" s="77"/>
    </row>
    <row r="757" ht="15.75" customHeight="1">
      <c r="C757" s="77"/>
      <c r="I757" s="77"/>
      <c r="N757" s="77"/>
      <c r="O757" s="77"/>
    </row>
    <row r="758" ht="15.75" customHeight="1">
      <c r="C758" s="77"/>
      <c r="I758" s="77"/>
      <c r="N758" s="77"/>
      <c r="O758" s="77"/>
    </row>
    <row r="759" ht="15.75" customHeight="1">
      <c r="C759" s="77"/>
      <c r="I759" s="77"/>
      <c r="N759" s="77"/>
      <c r="O759" s="77"/>
    </row>
    <row r="760" ht="15.75" customHeight="1">
      <c r="C760" s="77"/>
      <c r="I760" s="77"/>
      <c r="N760" s="77"/>
      <c r="O760" s="77"/>
    </row>
    <row r="761" ht="15.75" customHeight="1">
      <c r="C761" s="77"/>
      <c r="I761" s="77"/>
      <c r="N761" s="77"/>
      <c r="O761" s="77"/>
    </row>
    <row r="762" ht="15.75" customHeight="1">
      <c r="C762" s="77"/>
      <c r="I762" s="77"/>
      <c r="N762" s="77"/>
      <c r="O762" s="77"/>
    </row>
    <row r="763" ht="15.75" customHeight="1">
      <c r="C763" s="77"/>
      <c r="I763" s="77"/>
      <c r="N763" s="77"/>
      <c r="O763" s="77"/>
    </row>
    <row r="764" ht="15.75" customHeight="1">
      <c r="C764" s="77"/>
      <c r="I764" s="77"/>
      <c r="N764" s="77"/>
      <c r="O764" s="77"/>
    </row>
    <row r="765" ht="15.75" customHeight="1">
      <c r="C765" s="77"/>
      <c r="I765" s="77"/>
      <c r="N765" s="77"/>
      <c r="O765" s="77"/>
    </row>
    <row r="766" ht="15.75" customHeight="1">
      <c r="C766" s="77"/>
      <c r="I766" s="77"/>
      <c r="N766" s="77"/>
      <c r="O766" s="77"/>
    </row>
    <row r="767" ht="15.75" customHeight="1">
      <c r="C767" s="77"/>
      <c r="I767" s="77"/>
      <c r="N767" s="77"/>
      <c r="O767" s="77"/>
    </row>
    <row r="768" ht="15.75" customHeight="1">
      <c r="C768" s="77"/>
      <c r="I768" s="77"/>
      <c r="N768" s="77"/>
      <c r="O768" s="77"/>
    </row>
    <row r="769" ht="15.75" customHeight="1">
      <c r="C769" s="77"/>
      <c r="I769" s="77"/>
      <c r="N769" s="77"/>
      <c r="O769" s="77"/>
    </row>
    <row r="770" ht="15.75" customHeight="1">
      <c r="C770" s="77"/>
      <c r="I770" s="77"/>
      <c r="N770" s="77"/>
      <c r="O770" s="77"/>
    </row>
    <row r="771" ht="15.75" customHeight="1">
      <c r="C771" s="77"/>
      <c r="I771" s="77"/>
      <c r="N771" s="77"/>
      <c r="O771" s="77"/>
    </row>
    <row r="772" ht="15.75" customHeight="1">
      <c r="C772" s="77"/>
      <c r="I772" s="77"/>
      <c r="N772" s="77"/>
      <c r="O772" s="77"/>
    </row>
    <row r="773" ht="15.75" customHeight="1">
      <c r="C773" s="77"/>
      <c r="I773" s="77"/>
      <c r="N773" s="77"/>
      <c r="O773" s="77"/>
    </row>
    <row r="774" ht="15.75" customHeight="1">
      <c r="C774" s="77"/>
      <c r="I774" s="77"/>
      <c r="N774" s="77"/>
      <c r="O774" s="77"/>
    </row>
    <row r="775" ht="15.75" customHeight="1">
      <c r="C775" s="77"/>
      <c r="I775" s="77"/>
      <c r="N775" s="77"/>
      <c r="O775" s="77"/>
    </row>
    <row r="776" ht="15.75" customHeight="1">
      <c r="C776" s="77"/>
      <c r="I776" s="77"/>
      <c r="N776" s="77"/>
      <c r="O776" s="77"/>
    </row>
    <row r="777" ht="15.75" customHeight="1">
      <c r="C777" s="77"/>
      <c r="I777" s="77"/>
      <c r="N777" s="77"/>
      <c r="O777" s="77"/>
    </row>
    <row r="778" ht="15.75" customHeight="1">
      <c r="C778" s="77"/>
      <c r="I778" s="77"/>
      <c r="N778" s="77"/>
      <c r="O778" s="77"/>
    </row>
    <row r="779" ht="15.75" customHeight="1">
      <c r="C779" s="77"/>
      <c r="I779" s="77"/>
      <c r="N779" s="77"/>
      <c r="O779" s="77"/>
    </row>
    <row r="780" ht="15.75" customHeight="1">
      <c r="C780" s="77"/>
      <c r="I780" s="77"/>
      <c r="N780" s="77"/>
      <c r="O780" s="77"/>
    </row>
    <row r="781" ht="15.75" customHeight="1">
      <c r="C781" s="77"/>
      <c r="I781" s="77"/>
      <c r="N781" s="77"/>
      <c r="O781" s="77"/>
    </row>
    <row r="782" ht="15.75" customHeight="1">
      <c r="C782" s="77"/>
      <c r="I782" s="77"/>
      <c r="N782" s="77"/>
      <c r="O782" s="77"/>
    </row>
    <row r="783" ht="15.75" customHeight="1">
      <c r="C783" s="77"/>
      <c r="I783" s="77"/>
      <c r="N783" s="77"/>
      <c r="O783" s="77"/>
    </row>
    <row r="784" ht="15.75" customHeight="1">
      <c r="C784" s="77"/>
      <c r="I784" s="77"/>
      <c r="N784" s="77"/>
      <c r="O784" s="77"/>
    </row>
    <row r="785" ht="15.75" customHeight="1">
      <c r="C785" s="77"/>
      <c r="I785" s="77"/>
      <c r="N785" s="77"/>
      <c r="O785" s="77"/>
    </row>
    <row r="786" ht="15.75" customHeight="1">
      <c r="I786" s="77"/>
      <c r="N786" s="77"/>
      <c r="O786" s="77"/>
    </row>
    <row r="787" ht="15.75" customHeight="1">
      <c r="I787" s="77"/>
      <c r="N787" s="77"/>
      <c r="O787" s="77"/>
    </row>
    <row r="788" ht="15.75" customHeight="1">
      <c r="I788" s="77"/>
      <c r="N788" s="77"/>
      <c r="O788" s="77"/>
    </row>
    <row r="789" ht="15.75" customHeight="1">
      <c r="I789" s="77"/>
      <c r="N789" s="77"/>
      <c r="O789" s="77"/>
    </row>
    <row r="790" ht="15.75" customHeight="1">
      <c r="I790" s="77"/>
      <c r="N790" s="77"/>
      <c r="O790" s="77"/>
    </row>
    <row r="791" ht="15.75" customHeight="1">
      <c r="I791" s="77"/>
      <c r="N791" s="77"/>
      <c r="O791" s="77"/>
    </row>
    <row r="792" ht="15.75" customHeight="1">
      <c r="I792" s="77"/>
      <c r="N792" s="77"/>
      <c r="O792" s="77"/>
    </row>
    <row r="793" ht="15.75" customHeight="1">
      <c r="I793" s="77"/>
      <c r="N793" s="77"/>
      <c r="O793" s="77"/>
    </row>
    <row r="794" ht="15.75" customHeight="1">
      <c r="I794" s="77"/>
      <c r="N794" s="77"/>
      <c r="O794" s="77"/>
    </row>
    <row r="795" ht="15.75" customHeight="1">
      <c r="I795" s="77"/>
      <c r="N795" s="77"/>
      <c r="O795" s="77"/>
    </row>
    <row r="796" ht="15.75" customHeight="1">
      <c r="I796" s="77"/>
      <c r="N796" s="77"/>
      <c r="O796" s="77"/>
    </row>
    <row r="797" ht="15.75" customHeight="1">
      <c r="I797" s="77"/>
      <c r="N797" s="77"/>
      <c r="O797" s="77"/>
    </row>
    <row r="798" ht="15.75" customHeight="1">
      <c r="I798" s="77"/>
      <c r="N798" s="77"/>
      <c r="O798" s="77"/>
    </row>
    <row r="799" ht="15.75" customHeight="1">
      <c r="I799" s="77"/>
      <c r="N799" s="77"/>
      <c r="O799" s="77"/>
    </row>
    <row r="800" ht="15.75" customHeight="1">
      <c r="I800" s="77"/>
      <c r="N800" s="77"/>
      <c r="O800" s="77"/>
    </row>
    <row r="801" ht="15.75" customHeight="1">
      <c r="I801" s="77"/>
      <c r="N801" s="77"/>
      <c r="O801" s="77"/>
    </row>
    <row r="802" ht="15.75" customHeight="1">
      <c r="I802" s="77"/>
      <c r="N802" s="77"/>
      <c r="O802" s="77"/>
    </row>
    <row r="803" ht="15.75" customHeight="1">
      <c r="I803" s="77"/>
      <c r="N803" s="77"/>
      <c r="O803" s="77"/>
    </row>
    <row r="804" ht="15.75" customHeight="1">
      <c r="I804" s="77"/>
      <c r="N804" s="77"/>
      <c r="O804" s="77"/>
    </row>
    <row r="805" ht="15.75" customHeight="1">
      <c r="I805" s="77"/>
      <c r="N805" s="77"/>
      <c r="O805" s="77"/>
    </row>
    <row r="806" ht="15.75" customHeight="1">
      <c r="I806" s="77"/>
      <c r="N806" s="77"/>
      <c r="O806" s="77"/>
    </row>
    <row r="807" ht="15.75" customHeight="1">
      <c r="I807" s="77"/>
      <c r="N807" s="77"/>
      <c r="O807" s="77"/>
    </row>
    <row r="808" ht="15.75" customHeight="1">
      <c r="I808" s="77"/>
      <c r="N808" s="77"/>
      <c r="O808" s="77"/>
    </row>
    <row r="809" ht="15.75" customHeight="1">
      <c r="I809" s="77"/>
      <c r="N809" s="77"/>
      <c r="O809" s="77"/>
    </row>
    <row r="810" ht="15.75" customHeight="1">
      <c r="I810" s="77"/>
      <c r="N810" s="77"/>
      <c r="O810" s="77"/>
    </row>
    <row r="811" ht="15.75" customHeight="1">
      <c r="I811" s="77"/>
      <c r="N811" s="77"/>
      <c r="O811" s="77"/>
    </row>
    <row r="812" ht="15.75" customHeight="1">
      <c r="I812" s="77"/>
      <c r="N812" s="77"/>
      <c r="O812" s="77"/>
    </row>
    <row r="813" ht="15.75" customHeight="1">
      <c r="I813" s="77"/>
      <c r="N813" s="77"/>
      <c r="O813" s="77"/>
    </row>
    <row r="814" ht="15.75" customHeight="1">
      <c r="I814" s="77"/>
      <c r="N814" s="77"/>
      <c r="O814" s="77"/>
    </row>
    <row r="815" ht="15.75" customHeight="1">
      <c r="I815" s="77"/>
      <c r="N815" s="77"/>
      <c r="O815" s="77"/>
    </row>
    <row r="816" ht="15.75" customHeight="1">
      <c r="I816" s="77"/>
      <c r="N816" s="77"/>
      <c r="O816" s="77"/>
    </row>
    <row r="817" ht="15.75" customHeight="1">
      <c r="I817" s="77"/>
      <c r="N817" s="77"/>
      <c r="O817" s="77"/>
    </row>
    <row r="818" ht="15.75" customHeight="1">
      <c r="I818" s="77"/>
      <c r="N818" s="77"/>
      <c r="O818" s="77"/>
    </row>
    <row r="819" ht="15.75" customHeight="1">
      <c r="I819" s="77"/>
      <c r="N819" s="77"/>
      <c r="O819" s="77"/>
    </row>
    <row r="820" ht="15.75" customHeight="1">
      <c r="I820" s="77"/>
      <c r="N820" s="77"/>
      <c r="O820" s="77"/>
    </row>
    <row r="821" ht="15.75" customHeight="1">
      <c r="I821" s="77"/>
      <c r="N821" s="77"/>
      <c r="O821" s="77"/>
    </row>
    <row r="822" ht="15.75" customHeight="1">
      <c r="I822" s="77"/>
      <c r="N822" s="77"/>
      <c r="O822" s="77"/>
    </row>
    <row r="823" ht="15.75" customHeight="1">
      <c r="I823" s="77"/>
      <c r="N823" s="77"/>
      <c r="O823" s="77"/>
    </row>
    <row r="824" ht="15.75" customHeight="1">
      <c r="I824" s="77"/>
      <c r="N824" s="77"/>
      <c r="O824" s="77"/>
    </row>
    <row r="825" ht="15.75" customHeight="1">
      <c r="I825" s="77"/>
      <c r="N825" s="77"/>
      <c r="O825" s="77"/>
    </row>
    <row r="826" ht="15.75" customHeight="1">
      <c r="I826" s="77"/>
      <c r="N826" s="77"/>
      <c r="O826" s="77"/>
    </row>
    <row r="827" ht="15.75" customHeight="1">
      <c r="I827" s="77"/>
      <c r="N827" s="77"/>
      <c r="O827" s="77"/>
    </row>
    <row r="828" ht="15.75" customHeight="1">
      <c r="I828" s="77"/>
      <c r="N828" s="77"/>
      <c r="O828" s="77"/>
    </row>
    <row r="829" ht="15.75" customHeight="1">
      <c r="I829" s="77"/>
      <c r="N829" s="77"/>
      <c r="O829" s="77"/>
    </row>
    <row r="830" ht="15.75" customHeight="1">
      <c r="I830" s="77"/>
      <c r="N830" s="77"/>
      <c r="O830" s="77"/>
    </row>
    <row r="831" ht="15.75" customHeight="1">
      <c r="I831" s="77"/>
      <c r="N831" s="77"/>
      <c r="O831" s="77"/>
    </row>
    <row r="832" ht="15.75" customHeight="1">
      <c r="I832" s="77"/>
      <c r="N832" s="77"/>
      <c r="O832" s="77"/>
    </row>
    <row r="833" ht="15.75" customHeight="1">
      <c r="I833" s="77"/>
      <c r="N833" s="77"/>
      <c r="O833" s="77"/>
    </row>
    <row r="834" ht="15.75" customHeight="1">
      <c r="I834" s="77"/>
      <c r="N834" s="77"/>
      <c r="O834" s="77"/>
    </row>
    <row r="835" ht="15.75" customHeight="1">
      <c r="I835" s="77"/>
      <c r="N835" s="77"/>
      <c r="O835" s="77"/>
    </row>
    <row r="836" ht="15.75" customHeight="1">
      <c r="I836" s="77"/>
      <c r="N836" s="77"/>
      <c r="O836" s="77"/>
    </row>
    <row r="837" ht="15.75" customHeight="1">
      <c r="I837" s="77"/>
      <c r="N837" s="77"/>
      <c r="O837" s="77"/>
    </row>
    <row r="838" ht="15.75" customHeight="1">
      <c r="I838" s="77"/>
      <c r="N838" s="77"/>
      <c r="O838" s="77"/>
    </row>
    <row r="839" ht="15.75" customHeight="1">
      <c r="I839" s="77"/>
      <c r="N839" s="77"/>
      <c r="O839" s="77"/>
    </row>
    <row r="840" ht="15.75" customHeight="1">
      <c r="I840" s="77"/>
      <c r="N840" s="77"/>
      <c r="O840" s="77"/>
    </row>
    <row r="841" ht="15.75" customHeight="1">
      <c r="I841" s="77"/>
      <c r="N841" s="77"/>
      <c r="O841" s="77"/>
    </row>
    <row r="842" ht="15.75" customHeight="1">
      <c r="I842" s="77"/>
      <c r="N842" s="77"/>
      <c r="O842" s="77"/>
    </row>
    <row r="843" ht="15.75" customHeight="1">
      <c r="I843" s="77"/>
      <c r="N843" s="77"/>
      <c r="O843" s="77"/>
    </row>
    <row r="844" ht="15.75" customHeight="1">
      <c r="I844" s="77"/>
      <c r="N844" s="77"/>
      <c r="O844" s="77"/>
    </row>
    <row r="845" ht="15.75" customHeight="1">
      <c r="I845" s="77"/>
      <c r="N845" s="77"/>
      <c r="O845" s="77"/>
    </row>
    <row r="846" ht="15.75" customHeight="1">
      <c r="I846" s="77"/>
      <c r="N846" s="77"/>
      <c r="O846" s="77"/>
    </row>
    <row r="847" ht="15.75" customHeight="1">
      <c r="I847" s="77"/>
      <c r="N847" s="77"/>
      <c r="O847" s="77"/>
    </row>
    <row r="848" ht="15.75" customHeight="1">
      <c r="I848" s="77"/>
      <c r="N848" s="77"/>
      <c r="O848" s="77"/>
    </row>
    <row r="849" ht="15.75" customHeight="1">
      <c r="I849" s="77"/>
      <c r="N849" s="77"/>
      <c r="O849" s="77"/>
    </row>
    <row r="850" ht="15.75" customHeight="1">
      <c r="I850" s="77"/>
      <c r="N850" s="77"/>
      <c r="O850" s="77"/>
    </row>
    <row r="851" ht="15.75" customHeight="1">
      <c r="I851" s="77"/>
      <c r="N851" s="77"/>
      <c r="O851" s="77"/>
    </row>
    <row r="852" ht="15.75" customHeight="1">
      <c r="I852" s="77"/>
      <c r="N852" s="77"/>
      <c r="O852" s="77"/>
    </row>
    <row r="853" ht="15.75" customHeight="1">
      <c r="I853" s="77"/>
      <c r="N853" s="77"/>
      <c r="O853" s="77"/>
    </row>
    <row r="854" ht="15.75" customHeight="1">
      <c r="I854" s="77"/>
      <c r="N854" s="77"/>
      <c r="O854" s="77"/>
    </row>
    <row r="855" ht="15.75" customHeight="1">
      <c r="I855" s="77"/>
      <c r="N855" s="77"/>
      <c r="O855" s="77"/>
    </row>
    <row r="856" ht="15.75" customHeight="1">
      <c r="I856" s="77"/>
      <c r="N856" s="77"/>
      <c r="O856" s="77"/>
    </row>
    <row r="857" ht="15.75" customHeight="1">
      <c r="I857" s="77"/>
      <c r="N857" s="77"/>
      <c r="O857" s="77"/>
    </row>
    <row r="858" ht="15.75" customHeight="1">
      <c r="I858" s="77"/>
      <c r="N858" s="77"/>
      <c r="O858" s="77"/>
    </row>
    <row r="859" ht="15.75" customHeight="1">
      <c r="I859" s="77"/>
      <c r="N859" s="77"/>
      <c r="O859" s="77"/>
    </row>
    <row r="860" ht="15.75" customHeight="1">
      <c r="I860" s="77"/>
      <c r="N860" s="77"/>
      <c r="O860" s="77"/>
    </row>
    <row r="861" ht="15.75" customHeight="1">
      <c r="I861" s="77"/>
      <c r="N861" s="77"/>
      <c r="O861" s="77"/>
    </row>
    <row r="862" ht="15.75" customHeight="1">
      <c r="I862" s="77"/>
      <c r="N862" s="77"/>
      <c r="O862" s="77"/>
    </row>
    <row r="863" ht="15.75" customHeight="1">
      <c r="I863" s="77"/>
      <c r="N863" s="77"/>
      <c r="O863" s="77"/>
    </row>
    <row r="864" ht="15.75" customHeight="1">
      <c r="I864" s="77"/>
      <c r="N864" s="77"/>
      <c r="O864" s="77"/>
    </row>
    <row r="865" ht="15.75" customHeight="1">
      <c r="I865" s="77"/>
      <c r="N865" s="77"/>
      <c r="O865" s="77"/>
    </row>
    <row r="866" ht="15.75" customHeight="1">
      <c r="I866" s="77"/>
      <c r="N866" s="77"/>
      <c r="O866" s="77"/>
    </row>
    <row r="867" ht="15.75" customHeight="1">
      <c r="I867" s="77"/>
      <c r="N867" s="77"/>
      <c r="O867" s="77"/>
    </row>
    <row r="868" ht="15.75" customHeight="1">
      <c r="I868" s="77"/>
      <c r="N868" s="77"/>
      <c r="O868" s="77"/>
    </row>
    <row r="869" ht="15.75" customHeight="1">
      <c r="I869" s="77"/>
      <c r="N869" s="77"/>
      <c r="O869" s="77"/>
    </row>
    <row r="870" ht="15.75" customHeight="1">
      <c r="I870" s="77"/>
      <c r="N870" s="77"/>
      <c r="O870" s="77"/>
    </row>
    <row r="871" ht="15.75" customHeight="1">
      <c r="I871" s="77"/>
      <c r="N871" s="77"/>
      <c r="O871" s="77"/>
    </row>
    <row r="872" ht="15.75" customHeight="1">
      <c r="I872" s="77"/>
      <c r="N872" s="77"/>
      <c r="O872" s="77"/>
    </row>
    <row r="873" ht="15.75" customHeight="1">
      <c r="I873" s="77"/>
      <c r="N873" s="77"/>
      <c r="O873" s="77"/>
    </row>
    <row r="874" ht="15.75" customHeight="1">
      <c r="I874" s="77"/>
      <c r="N874" s="77"/>
      <c r="O874" s="77"/>
    </row>
    <row r="875" ht="15.75" customHeight="1">
      <c r="I875" s="77"/>
      <c r="N875" s="77"/>
      <c r="O875" s="77"/>
    </row>
    <row r="876" ht="15.75" customHeight="1">
      <c r="I876" s="77"/>
      <c r="N876" s="77"/>
      <c r="O876" s="77"/>
    </row>
    <row r="877" ht="15.75" customHeight="1">
      <c r="I877" s="77"/>
      <c r="N877" s="77"/>
      <c r="O877" s="77"/>
    </row>
    <row r="878" ht="15.75" customHeight="1">
      <c r="I878" s="77"/>
      <c r="N878" s="77"/>
      <c r="O878" s="77"/>
    </row>
    <row r="879" ht="15.75" customHeight="1">
      <c r="I879" s="77"/>
      <c r="N879" s="77"/>
      <c r="O879" s="77"/>
    </row>
    <row r="880" ht="15.75" customHeight="1">
      <c r="I880" s="77"/>
      <c r="N880" s="77"/>
      <c r="O880" s="77"/>
    </row>
    <row r="881" ht="15.75" customHeight="1">
      <c r="I881" s="77"/>
      <c r="N881" s="77"/>
      <c r="O881" s="77"/>
    </row>
    <row r="882" ht="15.75" customHeight="1">
      <c r="I882" s="77"/>
      <c r="N882" s="77"/>
      <c r="O882" s="77"/>
    </row>
    <row r="883" ht="15.75" customHeight="1">
      <c r="I883" s="77"/>
      <c r="N883" s="77"/>
      <c r="O883" s="77"/>
    </row>
    <row r="884" ht="15.75" customHeight="1">
      <c r="I884" s="77"/>
      <c r="N884" s="77"/>
      <c r="O884" s="77"/>
    </row>
    <row r="885" ht="15.75" customHeight="1">
      <c r="I885" s="77"/>
      <c r="N885" s="77"/>
      <c r="O885" s="77"/>
    </row>
    <row r="886" ht="15.75" customHeight="1">
      <c r="I886" s="77"/>
      <c r="N886" s="77"/>
      <c r="O886" s="77"/>
    </row>
    <row r="887" ht="15.75" customHeight="1">
      <c r="I887" s="77"/>
      <c r="N887" s="77"/>
      <c r="O887" s="77"/>
    </row>
    <row r="888" ht="15.75" customHeight="1">
      <c r="I888" s="77"/>
      <c r="N888" s="77"/>
      <c r="O888" s="77"/>
    </row>
    <row r="889" ht="15.75" customHeight="1">
      <c r="I889" s="77"/>
      <c r="N889" s="77"/>
      <c r="O889" s="77"/>
    </row>
    <row r="890" ht="15.75" customHeight="1">
      <c r="I890" s="77"/>
      <c r="N890" s="77"/>
      <c r="O890" s="77"/>
    </row>
    <row r="891" ht="15.75" customHeight="1">
      <c r="I891" s="77"/>
      <c r="N891" s="77"/>
      <c r="O891" s="77"/>
    </row>
    <row r="892" ht="15.75" customHeight="1">
      <c r="I892" s="77"/>
      <c r="N892" s="77"/>
      <c r="O892" s="77"/>
    </row>
    <row r="893" ht="15.75" customHeight="1">
      <c r="I893" s="77"/>
      <c r="N893" s="77"/>
      <c r="O893" s="77"/>
    </row>
    <row r="894" ht="15.75" customHeight="1">
      <c r="I894" s="77"/>
      <c r="N894" s="77"/>
      <c r="O894" s="77"/>
    </row>
    <row r="895" ht="15.75" customHeight="1">
      <c r="I895" s="77"/>
      <c r="N895" s="77"/>
      <c r="O895" s="77"/>
    </row>
    <row r="896" ht="15.75" customHeight="1">
      <c r="I896" s="77"/>
      <c r="N896" s="77"/>
      <c r="O896" s="77"/>
    </row>
    <row r="897" ht="15.75" customHeight="1">
      <c r="I897" s="77"/>
      <c r="N897" s="77"/>
      <c r="O897" s="77"/>
    </row>
    <row r="898" ht="15.75" customHeight="1">
      <c r="I898" s="77"/>
      <c r="N898" s="77"/>
      <c r="O898" s="77"/>
    </row>
    <row r="899" ht="15.75" customHeight="1">
      <c r="I899" s="77"/>
      <c r="N899" s="77"/>
      <c r="O899" s="77"/>
    </row>
    <row r="900" ht="15.75" customHeight="1">
      <c r="I900" s="77"/>
      <c r="N900" s="77"/>
      <c r="O900" s="77"/>
    </row>
    <row r="901" ht="15.75" customHeight="1">
      <c r="I901" s="77"/>
      <c r="N901" s="77"/>
      <c r="O901" s="77"/>
    </row>
    <row r="902" ht="15.75" customHeight="1">
      <c r="I902" s="77"/>
      <c r="N902" s="77"/>
      <c r="O902" s="77"/>
    </row>
    <row r="903" ht="15.75" customHeight="1">
      <c r="I903" s="77"/>
      <c r="N903" s="77"/>
      <c r="O903" s="77"/>
    </row>
    <row r="904" ht="15.75" customHeight="1">
      <c r="I904" s="77"/>
      <c r="N904" s="77"/>
      <c r="O904" s="77"/>
    </row>
    <row r="905" ht="15.75" customHeight="1">
      <c r="I905" s="77"/>
      <c r="N905" s="77"/>
      <c r="O905" s="77"/>
    </row>
    <row r="906" ht="15.75" customHeight="1">
      <c r="I906" s="77"/>
      <c r="N906" s="77"/>
      <c r="O906" s="77"/>
    </row>
    <row r="907" ht="15.75" customHeight="1">
      <c r="I907" s="77"/>
      <c r="N907" s="77"/>
      <c r="O907" s="77"/>
    </row>
    <row r="908" ht="15.75" customHeight="1">
      <c r="I908" s="77"/>
      <c r="N908" s="77"/>
      <c r="O908" s="77"/>
    </row>
    <row r="909" ht="15.75" customHeight="1">
      <c r="I909" s="77"/>
      <c r="N909" s="77"/>
      <c r="O909" s="77"/>
    </row>
    <row r="910" ht="15.75" customHeight="1">
      <c r="I910" s="77"/>
      <c r="N910" s="77"/>
      <c r="O910" s="77"/>
    </row>
    <row r="911" ht="15.75" customHeight="1">
      <c r="I911" s="77"/>
      <c r="N911" s="77"/>
      <c r="O911" s="77"/>
    </row>
    <row r="912" ht="15.75" customHeight="1">
      <c r="I912" s="77"/>
      <c r="N912" s="77"/>
      <c r="O912" s="77"/>
    </row>
    <row r="913" ht="15.75" customHeight="1">
      <c r="I913" s="77"/>
      <c r="N913" s="77"/>
      <c r="O913" s="77"/>
    </row>
    <row r="914" ht="15.75" customHeight="1">
      <c r="I914" s="77"/>
      <c r="N914" s="77"/>
      <c r="O914" s="77"/>
    </row>
    <row r="915" ht="15.75" customHeight="1">
      <c r="I915" s="77"/>
      <c r="N915" s="77"/>
      <c r="O915" s="77"/>
    </row>
    <row r="916" ht="15.75" customHeight="1">
      <c r="I916" s="77"/>
      <c r="N916" s="77"/>
      <c r="O916" s="77"/>
    </row>
    <row r="917" ht="15.75" customHeight="1">
      <c r="I917" s="77"/>
      <c r="N917" s="77"/>
      <c r="O917" s="77"/>
    </row>
    <row r="918" ht="15.75" customHeight="1">
      <c r="I918" s="77"/>
      <c r="N918" s="77"/>
      <c r="O918" s="77"/>
    </row>
    <row r="919" ht="15.75" customHeight="1">
      <c r="I919" s="77"/>
      <c r="N919" s="77"/>
      <c r="O919" s="77"/>
    </row>
    <row r="920" ht="15.75" customHeight="1">
      <c r="I920" s="77"/>
      <c r="N920" s="77"/>
      <c r="O920" s="77"/>
    </row>
    <row r="921" ht="15.75" customHeight="1">
      <c r="I921" s="77"/>
      <c r="N921" s="77"/>
      <c r="O921" s="77"/>
    </row>
    <row r="922" ht="15.75" customHeight="1">
      <c r="I922" s="77"/>
      <c r="N922" s="77"/>
      <c r="O922" s="77"/>
    </row>
    <row r="923" ht="15.75" customHeight="1">
      <c r="I923" s="77"/>
      <c r="N923" s="77"/>
      <c r="O923" s="77"/>
    </row>
    <row r="924" ht="15.75" customHeight="1">
      <c r="I924" s="77"/>
      <c r="N924" s="77"/>
      <c r="O924" s="77"/>
    </row>
    <row r="925" ht="15.75" customHeight="1">
      <c r="I925" s="77"/>
      <c r="N925" s="77"/>
      <c r="O925" s="77"/>
    </row>
    <row r="926" ht="15.75" customHeight="1">
      <c r="I926" s="77"/>
      <c r="N926" s="77"/>
      <c r="O926" s="77"/>
    </row>
    <row r="927" ht="15.75" customHeight="1">
      <c r="I927" s="77"/>
      <c r="N927" s="77"/>
      <c r="O927" s="77"/>
    </row>
    <row r="928" ht="15.75" customHeight="1">
      <c r="I928" s="77"/>
      <c r="N928" s="77"/>
      <c r="O928" s="77"/>
    </row>
    <row r="929" ht="15.75" customHeight="1">
      <c r="I929" s="77"/>
      <c r="N929" s="77"/>
      <c r="O929" s="77"/>
    </row>
    <row r="930" ht="15.75" customHeight="1">
      <c r="I930" s="77"/>
      <c r="N930" s="77"/>
      <c r="O930" s="77"/>
    </row>
    <row r="931" ht="15.75" customHeight="1">
      <c r="I931" s="77"/>
      <c r="N931" s="77"/>
      <c r="O931" s="77"/>
    </row>
    <row r="932" ht="15.75" customHeight="1">
      <c r="I932" s="77"/>
      <c r="N932" s="77"/>
      <c r="O932" s="77"/>
    </row>
    <row r="933" ht="15.75" customHeight="1">
      <c r="I933" s="77"/>
      <c r="N933" s="77"/>
      <c r="O933" s="77"/>
    </row>
    <row r="934" ht="15.75" customHeight="1">
      <c r="I934" s="77"/>
      <c r="N934" s="77"/>
      <c r="O934" s="77"/>
    </row>
    <row r="935" ht="15.75" customHeight="1">
      <c r="I935" s="77"/>
      <c r="N935" s="77"/>
      <c r="O935" s="77"/>
    </row>
    <row r="936" ht="15.75" customHeight="1">
      <c r="I936" s="77"/>
      <c r="N936" s="77"/>
      <c r="O936" s="77"/>
    </row>
    <row r="937" ht="15.75" customHeight="1">
      <c r="I937" s="77"/>
      <c r="N937" s="77"/>
      <c r="O937" s="77"/>
    </row>
    <row r="938" ht="15.75" customHeight="1">
      <c r="I938" s="77"/>
      <c r="N938" s="77"/>
      <c r="O938" s="77"/>
    </row>
    <row r="939" ht="15.75" customHeight="1">
      <c r="I939" s="77"/>
      <c r="N939" s="77"/>
      <c r="O939" s="77"/>
    </row>
    <row r="940" ht="15.75" customHeight="1">
      <c r="I940" s="77"/>
      <c r="N940" s="77"/>
      <c r="O940" s="77"/>
    </row>
    <row r="941" ht="15.75" customHeight="1">
      <c r="I941" s="77"/>
      <c r="N941" s="77"/>
      <c r="O941" s="77"/>
    </row>
    <row r="942" ht="15.75" customHeight="1">
      <c r="I942" s="77"/>
      <c r="N942" s="77"/>
      <c r="O942" s="77"/>
    </row>
    <row r="943" ht="15.75" customHeight="1">
      <c r="I943" s="77"/>
      <c r="N943" s="77"/>
      <c r="O943" s="77"/>
    </row>
    <row r="944" ht="15.75" customHeight="1">
      <c r="I944" s="77"/>
      <c r="N944" s="77"/>
      <c r="O944" s="77"/>
    </row>
    <row r="945" ht="15.75" customHeight="1">
      <c r="I945" s="77"/>
      <c r="N945" s="77"/>
      <c r="O945" s="77"/>
    </row>
    <row r="946" ht="15.75" customHeight="1">
      <c r="I946" s="77"/>
      <c r="N946" s="77"/>
      <c r="O946" s="77"/>
    </row>
    <row r="947" ht="15.75" customHeight="1">
      <c r="I947" s="77"/>
      <c r="N947" s="77"/>
      <c r="O947" s="77"/>
    </row>
    <row r="948" ht="15.75" customHeight="1">
      <c r="I948" s="77"/>
      <c r="N948" s="77"/>
      <c r="O948" s="77"/>
    </row>
    <row r="949" ht="15.75" customHeight="1">
      <c r="I949" s="77"/>
      <c r="N949" s="77"/>
      <c r="O949" s="77"/>
    </row>
    <row r="950" ht="15.75" customHeight="1">
      <c r="I950" s="77"/>
      <c r="N950" s="77"/>
      <c r="O950" s="77"/>
    </row>
    <row r="951" ht="15.75" customHeight="1">
      <c r="I951" s="77"/>
      <c r="N951" s="77"/>
      <c r="O951" s="77"/>
    </row>
    <row r="952" ht="15.75" customHeight="1">
      <c r="I952" s="77"/>
      <c r="N952" s="77"/>
      <c r="O952" s="77"/>
    </row>
    <row r="953" ht="15.75" customHeight="1">
      <c r="I953" s="77"/>
      <c r="N953" s="77"/>
      <c r="O953" s="77"/>
    </row>
    <row r="954" ht="15.75" customHeight="1">
      <c r="I954" s="77"/>
      <c r="N954" s="77"/>
      <c r="O954" s="77"/>
    </row>
    <row r="955" ht="15.75" customHeight="1">
      <c r="I955" s="77"/>
      <c r="N955" s="77"/>
      <c r="O955" s="77"/>
    </row>
    <row r="956" ht="15.75" customHeight="1">
      <c r="I956" s="77"/>
      <c r="N956" s="77"/>
      <c r="O956" s="77"/>
    </row>
    <row r="957" ht="15.75" customHeight="1">
      <c r="I957" s="77"/>
      <c r="N957" s="77"/>
      <c r="O957" s="77"/>
    </row>
    <row r="958" ht="15.75" customHeight="1">
      <c r="I958" s="77"/>
      <c r="N958" s="77"/>
      <c r="O958" s="77"/>
    </row>
    <row r="959" ht="15.75" customHeight="1">
      <c r="I959" s="77"/>
      <c r="N959" s="77"/>
      <c r="O959" s="77"/>
    </row>
    <row r="960" ht="15.75" customHeight="1">
      <c r="I960" s="77"/>
      <c r="N960" s="77"/>
      <c r="O960" s="77"/>
    </row>
    <row r="961" ht="15.75" customHeight="1">
      <c r="I961" s="77"/>
      <c r="N961" s="77"/>
      <c r="O961" s="77"/>
    </row>
    <row r="962" ht="15.75" customHeight="1">
      <c r="I962" s="77"/>
      <c r="N962" s="77"/>
      <c r="O962" s="77"/>
    </row>
    <row r="963" ht="15.75" customHeight="1">
      <c r="I963" s="77"/>
      <c r="N963" s="77"/>
      <c r="O963" s="77"/>
    </row>
    <row r="964" ht="15.75" customHeight="1">
      <c r="I964" s="77"/>
      <c r="N964" s="77"/>
      <c r="O964" s="77"/>
    </row>
    <row r="965" ht="15.75" customHeight="1">
      <c r="I965" s="77"/>
      <c r="N965" s="77"/>
      <c r="O965" s="77"/>
    </row>
    <row r="966" ht="15.75" customHeight="1">
      <c r="I966" s="77"/>
      <c r="N966" s="77"/>
      <c r="O966" s="77"/>
    </row>
    <row r="967" ht="15.75" customHeight="1">
      <c r="I967" s="77"/>
      <c r="N967" s="77"/>
      <c r="O967" s="77"/>
    </row>
    <row r="968" ht="15.75" customHeight="1">
      <c r="I968" s="77"/>
      <c r="N968" s="77"/>
      <c r="O968" s="77"/>
    </row>
    <row r="969" ht="15.75" customHeight="1">
      <c r="I969" s="77"/>
      <c r="N969" s="77"/>
      <c r="O969" s="77"/>
    </row>
    <row r="970" ht="15.75" customHeight="1">
      <c r="I970" s="77"/>
      <c r="N970" s="77"/>
      <c r="O970" s="77"/>
    </row>
    <row r="971" ht="15.75" customHeight="1">
      <c r="I971" s="77"/>
      <c r="N971" s="77"/>
      <c r="O971" s="77"/>
    </row>
    <row r="972" ht="15.75" customHeight="1">
      <c r="I972" s="77"/>
      <c r="N972" s="77"/>
      <c r="O972" s="77"/>
    </row>
    <row r="973" ht="15.75" customHeight="1">
      <c r="I973" s="77"/>
      <c r="N973" s="77"/>
      <c r="O973" s="77"/>
    </row>
    <row r="974" ht="15.75" customHeight="1">
      <c r="I974" s="77"/>
      <c r="N974" s="77"/>
      <c r="O974" s="77"/>
    </row>
    <row r="975" ht="15.75" customHeight="1">
      <c r="I975" s="77"/>
      <c r="N975" s="77"/>
      <c r="O975" s="77"/>
    </row>
    <row r="976" ht="15.75" customHeight="1">
      <c r="I976" s="77"/>
      <c r="N976" s="77"/>
      <c r="O976" s="77"/>
    </row>
    <row r="977" ht="15.75" customHeight="1">
      <c r="I977" s="77"/>
      <c r="N977" s="77"/>
      <c r="O977" s="77"/>
    </row>
    <row r="978" ht="15.75" customHeight="1">
      <c r="I978" s="77"/>
      <c r="N978" s="77"/>
      <c r="O978" s="77"/>
    </row>
    <row r="979" ht="15.75" customHeight="1">
      <c r="I979" s="77"/>
      <c r="N979" s="77"/>
      <c r="O979" s="77"/>
    </row>
    <row r="980" ht="15.75" customHeight="1">
      <c r="I980" s="77"/>
      <c r="N980" s="77"/>
      <c r="O980" s="77"/>
    </row>
    <row r="981" ht="15.75" customHeight="1">
      <c r="I981" s="77"/>
      <c r="N981" s="77"/>
      <c r="O981" s="77"/>
    </row>
    <row r="982" ht="15.75" customHeight="1">
      <c r="I982" s="77"/>
      <c r="N982" s="77"/>
      <c r="O982" s="77"/>
    </row>
    <row r="983" ht="15.75" customHeight="1">
      <c r="I983" s="77"/>
      <c r="N983" s="77"/>
      <c r="O983" s="77"/>
    </row>
    <row r="984" ht="15.75" customHeight="1">
      <c r="I984" s="77"/>
      <c r="N984" s="77"/>
      <c r="O984" s="77"/>
    </row>
    <row r="985" ht="15.75" customHeight="1">
      <c r="I985" s="77"/>
      <c r="N985" s="77"/>
      <c r="O985" s="77"/>
    </row>
    <row r="986" ht="15.75" customHeight="1">
      <c r="I986" s="77"/>
      <c r="N986" s="77"/>
      <c r="O986" s="77"/>
    </row>
    <row r="987" ht="15.75" customHeight="1">
      <c r="I987" s="77"/>
      <c r="N987" s="77"/>
      <c r="O987" s="77"/>
    </row>
    <row r="988" ht="15.75" customHeight="1">
      <c r="I988" s="77"/>
      <c r="N988" s="77"/>
      <c r="O988" s="77"/>
    </row>
    <row r="989" ht="15.75" customHeight="1">
      <c r="I989" s="77"/>
      <c r="N989" s="77"/>
      <c r="O989" s="77"/>
    </row>
    <row r="990" ht="15.75" customHeight="1">
      <c r="I990" s="77"/>
      <c r="N990" s="77"/>
      <c r="O990" s="77"/>
    </row>
    <row r="991" ht="15.75" customHeight="1">
      <c r="I991" s="77"/>
      <c r="N991" s="77"/>
      <c r="O991" s="77"/>
    </row>
    <row r="992" ht="15.75" customHeight="1">
      <c r="I992" s="77"/>
      <c r="N992" s="77"/>
      <c r="O992" s="77"/>
    </row>
    <row r="993" ht="15.75" customHeight="1">
      <c r="I993" s="77"/>
      <c r="N993" s="77"/>
      <c r="O993" s="77"/>
    </row>
    <row r="994" ht="15.75" customHeight="1">
      <c r="I994" s="77"/>
      <c r="N994" s="77"/>
      <c r="O994" s="77"/>
    </row>
    <row r="995" ht="15.75" customHeight="1">
      <c r="I995" s="77"/>
      <c r="N995" s="77"/>
      <c r="O995" s="77"/>
    </row>
    <row r="996" ht="15.75" customHeight="1">
      <c r="I996" s="77"/>
      <c r="N996" s="77"/>
      <c r="O996" s="77"/>
    </row>
    <row r="997" ht="15.75" customHeight="1">
      <c r="I997" s="77"/>
      <c r="N997" s="77"/>
      <c r="O997" s="77"/>
    </row>
    <row r="998" ht="15.75" customHeight="1">
      <c r="I998" s="77"/>
      <c r="N998" s="77"/>
      <c r="O998" s="77"/>
    </row>
  </sheetData>
  <autoFilter ref="$A$1:$S$21"/>
  <dataValidations>
    <dataValidation type="list" allowBlank="1" showErrorMessage="1" sqref="E2:E21">
      <formula1>'Job no.'!$A$2:$A$3</formula1>
    </dataValidation>
    <dataValidation type="list" allowBlank="1" showErrorMessage="1" sqref="N1:N998">
      <formula1>Date!$C$59:$C$60</formula1>
    </dataValidation>
    <dataValidation type="list" allowBlank="1" sqref="C1:C785">
      <formula1>Date!$B$1:$AF$12</formula1>
    </dataValidation>
    <dataValidation type="list" allowBlank="1" showErrorMessage="1" sqref="Q2:Q21">
      <formula1>'Activity Code'!$B$2:$B$23</formula1>
    </dataValidation>
    <dataValidation type="list" allowBlank="1" showErrorMessage="1" sqref="A2:A15">
      <formula1>Date!$A$1:$A$14</formula1>
    </dataValidation>
    <dataValidation type="list" allowBlank="1" showErrorMessage="1" sqref="P2:P21">
      <formula1>"1,0.5"</formula1>
    </dataValidation>
    <dataValidation type="list" allowBlank="1" showErrorMessage="1" sqref="A16:A21">
      <formula1>Date!$A$2:$A$14</formula1>
    </dataValidation>
    <dataValidation type="list" allowBlank="1" sqref="I1:I998">
      <formula1>Member!$A$2:$A$91</formula1>
    </dataValidation>
    <dataValidation type="list" allowBlank="1" showErrorMessage="1" sqref="O1:O998">
      <formula1>Date!$D$59:$D$60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" width="21.33"/>
    <col customWidth="1" min="3" max="3" width="44.0"/>
    <col customWidth="1" min="4" max="4" width="15.11"/>
    <col customWidth="1" min="5" max="6" width="10.78"/>
    <col customWidth="1" min="7" max="24" width="10.33"/>
    <col customWidth="1" min="25" max="26" width="11.11"/>
  </cols>
  <sheetData>
    <row r="1" ht="51.0" customHeight="1">
      <c r="A1" s="78" t="s">
        <v>33</v>
      </c>
      <c r="B1" s="78" t="s">
        <v>22</v>
      </c>
      <c r="C1" s="78" t="s">
        <v>23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ht="51.0" customHeight="1">
      <c r="A2" s="79" t="s">
        <v>34</v>
      </c>
      <c r="B2" s="80" t="s">
        <v>35</v>
      </c>
      <c r="C2" s="81" t="s">
        <v>36</v>
      </c>
      <c r="D2" s="20" t="s">
        <v>37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ht="51.0" customHeight="1">
      <c r="A3" s="82"/>
      <c r="B3" s="83" t="s">
        <v>38</v>
      </c>
      <c r="C3" s="84" t="s">
        <v>39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ht="51.0" customHeight="1">
      <c r="A4" s="82"/>
      <c r="B4" s="83" t="s">
        <v>40</v>
      </c>
      <c r="C4" s="85" t="s">
        <v>41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ht="51.0" customHeight="1">
      <c r="A5" s="86" t="s">
        <v>42</v>
      </c>
      <c r="B5" s="83" t="s">
        <v>43</v>
      </c>
      <c r="C5" s="87" t="s">
        <v>44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</row>
    <row r="6" ht="51.0" customHeight="1">
      <c r="A6" s="82"/>
      <c r="B6" s="83" t="s">
        <v>45</v>
      </c>
      <c r="C6" s="87" t="s">
        <v>46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51.0" customHeight="1">
      <c r="A7" s="82"/>
      <c r="B7" s="83" t="s">
        <v>47</v>
      </c>
      <c r="C7" s="84" t="s">
        <v>48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51.0" customHeight="1">
      <c r="A8" s="82"/>
      <c r="B8" s="83" t="s">
        <v>49</v>
      </c>
      <c r="C8" s="85" t="s">
        <v>41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51.0" customHeight="1">
      <c r="A9" s="86" t="s">
        <v>50</v>
      </c>
      <c r="B9" s="83" t="s">
        <v>27</v>
      </c>
      <c r="C9" s="84" t="s">
        <v>51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51.0" customHeight="1">
      <c r="A10" s="82"/>
      <c r="B10" s="83" t="s">
        <v>52</v>
      </c>
      <c r="C10" s="89" t="s">
        <v>53</v>
      </c>
      <c r="D10" s="20" t="s">
        <v>37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51.0" customHeight="1">
      <c r="A11" s="82"/>
      <c r="B11" s="83" t="s">
        <v>54</v>
      </c>
      <c r="C11" s="85" t="s">
        <v>55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51.0" customHeight="1">
      <c r="A12" s="82"/>
      <c r="B12" s="83" t="s">
        <v>56</v>
      </c>
      <c r="C12" s="85" t="s">
        <v>41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51.0" customHeight="1">
      <c r="A13" s="90" t="s">
        <v>57</v>
      </c>
      <c r="B13" s="91" t="s">
        <v>58</v>
      </c>
      <c r="C13" s="92" t="s">
        <v>59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51.0" customHeight="1">
      <c r="A14" s="93"/>
      <c r="B14" s="91" t="s">
        <v>60</v>
      </c>
      <c r="C14" s="94" t="s">
        <v>61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51.0" customHeight="1">
      <c r="A15" s="93"/>
      <c r="B15" s="91" t="s">
        <v>62</v>
      </c>
      <c r="C15" s="95" t="s">
        <v>39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51.0" customHeight="1">
      <c r="A16" s="96"/>
      <c r="B16" s="91" t="s">
        <v>63</v>
      </c>
      <c r="C16" s="95" t="s">
        <v>41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51.0" customHeight="1">
      <c r="A17" s="97" t="s">
        <v>64</v>
      </c>
      <c r="B17" s="83" t="s">
        <v>65</v>
      </c>
      <c r="C17" s="84" t="s">
        <v>66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ht="51.0" customHeight="1">
      <c r="A18" s="82"/>
      <c r="B18" s="83" t="s">
        <v>67</v>
      </c>
      <c r="C18" s="84" t="s">
        <v>68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51.0" customHeight="1">
      <c r="A19" s="82"/>
      <c r="B19" s="83" t="s">
        <v>69</v>
      </c>
      <c r="C19" s="85" t="s">
        <v>70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51.0" customHeight="1">
      <c r="A20" s="98" t="s">
        <v>71</v>
      </c>
      <c r="B20" s="80" t="s">
        <v>72</v>
      </c>
      <c r="C20" s="99" t="s">
        <v>72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51.0" customHeight="1">
      <c r="A21" s="82"/>
      <c r="B21" s="83" t="s">
        <v>73</v>
      </c>
      <c r="C21" s="84" t="s">
        <v>73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51.0" customHeight="1">
      <c r="A22" s="82"/>
      <c r="B22" s="83" t="s">
        <v>74</v>
      </c>
      <c r="C22" s="85" t="s">
        <v>74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51.0" customHeight="1">
      <c r="A23" s="100"/>
      <c r="B23" s="101" t="s">
        <v>75</v>
      </c>
      <c r="C23" s="102" t="s">
        <v>75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A4"/>
    <mergeCell ref="A5:A8"/>
    <mergeCell ref="A9:A12"/>
    <mergeCell ref="A13:A16"/>
    <mergeCell ref="A17:A19"/>
    <mergeCell ref="A20:A2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32" width="12.11"/>
  </cols>
  <sheetData>
    <row r="1">
      <c r="A1" s="20" t="s">
        <v>76</v>
      </c>
      <c r="B1" s="103">
        <v>44562.0</v>
      </c>
      <c r="C1" s="104">
        <v>44593.0</v>
      </c>
      <c r="D1" s="104">
        <v>44621.0</v>
      </c>
      <c r="E1" s="104">
        <v>44652.0</v>
      </c>
      <c r="F1" s="104">
        <v>44682.0</v>
      </c>
      <c r="G1" s="104">
        <v>44713.0</v>
      </c>
      <c r="H1" s="104">
        <v>44743.0</v>
      </c>
      <c r="I1" s="104">
        <v>44774.0</v>
      </c>
      <c r="J1" s="104">
        <v>44805.0</v>
      </c>
      <c r="K1" s="104">
        <v>44835.0</v>
      </c>
      <c r="L1" s="104">
        <v>44866.0</v>
      </c>
      <c r="M1" s="104">
        <v>44896.0</v>
      </c>
      <c r="N1" s="104" t="s">
        <v>77</v>
      </c>
      <c r="O1" s="105" t="s">
        <v>78</v>
      </c>
      <c r="P1" s="105" t="s">
        <v>79</v>
      </c>
      <c r="Q1" s="105" t="s">
        <v>80</v>
      </c>
      <c r="R1" s="105" t="s">
        <v>81</v>
      </c>
      <c r="S1" s="105" t="s">
        <v>82</v>
      </c>
      <c r="T1" s="105" t="s">
        <v>83</v>
      </c>
      <c r="U1" s="105" t="s">
        <v>84</v>
      </c>
      <c r="V1" s="105" t="s">
        <v>85</v>
      </c>
      <c r="W1" s="105" t="s">
        <v>86</v>
      </c>
      <c r="X1" s="105" t="s">
        <v>87</v>
      </c>
      <c r="Y1" s="105" t="s">
        <v>88</v>
      </c>
      <c r="Z1" s="105" t="s">
        <v>89</v>
      </c>
      <c r="AA1" s="105" t="s">
        <v>90</v>
      </c>
      <c r="AB1" s="105" t="s">
        <v>91</v>
      </c>
      <c r="AC1" s="105" t="s">
        <v>92</v>
      </c>
      <c r="AD1" s="105" t="s">
        <v>93</v>
      </c>
      <c r="AE1" s="105" t="s">
        <v>94</v>
      </c>
      <c r="AF1" s="105" t="s">
        <v>95</v>
      </c>
    </row>
    <row r="2" ht="15.75" customHeight="1">
      <c r="A2" s="20" t="s">
        <v>96</v>
      </c>
      <c r="B2" s="106">
        <v>44563.0</v>
      </c>
      <c r="C2" s="103">
        <v>44594.0</v>
      </c>
      <c r="D2" s="103">
        <v>44622.0</v>
      </c>
      <c r="E2" s="103">
        <v>44653.0</v>
      </c>
      <c r="F2" s="103">
        <v>44683.0</v>
      </c>
      <c r="G2" s="103">
        <v>44714.0</v>
      </c>
      <c r="H2" s="103">
        <v>44744.0</v>
      </c>
      <c r="I2" s="103">
        <v>44775.0</v>
      </c>
      <c r="J2" s="103">
        <v>44806.0</v>
      </c>
      <c r="K2" s="103">
        <v>44836.0</v>
      </c>
      <c r="L2" s="103">
        <v>44867.0</v>
      </c>
      <c r="M2" s="103">
        <v>44897.0</v>
      </c>
      <c r="N2" s="103" t="s">
        <v>97</v>
      </c>
      <c r="O2" s="107" t="s">
        <v>98</v>
      </c>
      <c r="P2" s="107" t="s">
        <v>99</v>
      </c>
      <c r="Q2" s="107" t="s">
        <v>100</v>
      </c>
      <c r="R2" s="107" t="s">
        <v>101</v>
      </c>
      <c r="S2" s="107" t="s">
        <v>102</v>
      </c>
      <c r="T2" s="107" t="s">
        <v>103</v>
      </c>
      <c r="U2" s="107" t="s">
        <v>104</v>
      </c>
      <c r="V2" s="107" t="s">
        <v>105</v>
      </c>
      <c r="W2" s="107" t="s">
        <v>106</v>
      </c>
      <c r="X2" s="107" t="s">
        <v>107</v>
      </c>
      <c r="Y2" s="107" t="s">
        <v>108</v>
      </c>
      <c r="Z2" s="107" t="s">
        <v>109</v>
      </c>
      <c r="AA2" s="107" t="s">
        <v>110</v>
      </c>
      <c r="AB2" s="107" t="s">
        <v>111</v>
      </c>
      <c r="AC2" s="107" t="s">
        <v>112</v>
      </c>
      <c r="AD2" s="107"/>
      <c r="AE2" s="107"/>
      <c r="AF2" s="107"/>
    </row>
    <row r="3">
      <c r="A3" s="20" t="s">
        <v>113</v>
      </c>
      <c r="B3" s="106">
        <v>44564.0</v>
      </c>
      <c r="C3" s="103">
        <v>44595.0</v>
      </c>
      <c r="D3" s="103">
        <v>44623.0</v>
      </c>
      <c r="E3" s="103">
        <v>44654.0</v>
      </c>
      <c r="F3" s="103">
        <v>44684.0</v>
      </c>
      <c r="G3" s="103">
        <v>44715.0</v>
      </c>
      <c r="H3" s="103">
        <v>44745.0</v>
      </c>
      <c r="I3" s="103">
        <v>44776.0</v>
      </c>
      <c r="J3" s="103">
        <v>44807.0</v>
      </c>
      <c r="K3" s="103">
        <v>44837.0</v>
      </c>
      <c r="L3" s="103">
        <v>44868.0</v>
      </c>
      <c r="M3" s="103">
        <v>44898.0</v>
      </c>
      <c r="N3" s="103" t="s">
        <v>114</v>
      </c>
      <c r="O3" s="107" t="s">
        <v>115</v>
      </c>
      <c r="P3" s="107" t="s">
        <v>116</v>
      </c>
      <c r="Q3" s="107" t="s">
        <v>117</v>
      </c>
      <c r="R3" s="107" t="s">
        <v>118</v>
      </c>
      <c r="S3" s="107" t="s">
        <v>119</v>
      </c>
      <c r="T3" s="107" t="s">
        <v>120</v>
      </c>
      <c r="U3" s="107" t="s">
        <v>121</v>
      </c>
      <c r="V3" s="107" t="s">
        <v>122</v>
      </c>
      <c r="W3" s="107" t="s">
        <v>123</v>
      </c>
      <c r="X3" s="107" t="s">
        <v>124</v>
      </c>
      <c r="Y3" s="107" t="s">
        <v>125</v>
      </c>
      <c r="Z3" s="107" t="s">
        <v>126</v>
      </c>
      <c r="AA3" s="107" t="s">
        <v>127</v>
      </c>
      <c r="AB3" s="107" t="s">
        <v>128</v>
      </c>
      <c r="AC3" s="107" t="s">
        <v>129</v>
      </c>
      <c r="AD3" s="107" t="s">
        <v>130</v>
      </c>
      <c r="AE3" s="107" t="s">
        <v>131</v>
      </c>
      <c r="AF3" s="107" t="s">
        <v>132</v>
      </c>
    </row>
    <row r="4">
      <c r="A4" s="20" t="s">
        <v>133</v>
      </c>
      <c r="B4" s="106">
        <v>44565.0</v>
      </c>
      <c r="C4" s="103">
        <v>44596.0</v>
      </c>
      <c r="D4" s="103">
        <v>44624.0</v>
      </c>
      <c r="E4" s="103">
        <v>44655.0</v>
      </c>
      <c r="F4" s="103">
        <v>44685.0</v>
      </c>
      <c r="G4" s="103">
        <v>44716.0</v>
      </c>
      <c r="H4" s="103">
        <v>44746.0</v>
      </c>
      <c r="I4" s="103">
        <v>44777.0</v>
      </c>
      <c r="J4" s="103">
        <v>44808.0</v>
      </c>
      <c r="K4" s="103">
        <v>44838.0</v>
      </c>
      <c r="L4" s="103">
        <v>44869.0</v>
      </c>
      <c r="M4" s="103">
        <v>44899.0</v>
      </c>
      <c r="N4" s="103" t="s">
        <v>134</v>
      </c>
      <c r="O4" s="107" t="s">
        <v>135</v>
      </c>
      <c r="P4" s="107" t="s">
        <v>136</v>
      </c>
      <c r="Q4" s="107" t="s">
        <v>137</v>
      </c>
      <c r="R4" s="107" t="s">
        <v>138</v>
      </c>
      <c r="S4" s="107" t="s">
        <v>139</v>
      </c>
      <c r="T4" s="107" t="s">
        <v>140</v>
      </c>
      <c r="U4" s="107" t="s">
        <v>141</v>
      </c>
      <c r="V4" s="107" t="s">
        <v>142</v>
      </c>
      <c r="W4" s="107" t="s">
        <v>143</v>
      </c>
      <c r="X4" s="107" t="s">
        <v>144</v>
      </c>
      <c r="Y4" s="107" t="s">
        <v>145</v>
      </c>
      <c r="Z4" s="105" t="s">
        <v>146</v>
      </c>
      <c r="AA4" s="107" t="s">
        <v>147</v>
      </c>
      <c r="AB4" s="107" t="s">
        <v>148</v>
      </c>
      <c r="AC4" s="107" t="s">
        <v>149</v>
      </c>
      <c r="AD4" s="107" t="s">
        <v>150</v>
      </c>
      <c r="AE4" s="107" t="s">
        <v>151</v>
      </c>
      <c r="AF4" s="108"/>
    </row>
    <row r="5">
      <c r="A5" s="20" t="s">
        <v>152</v>
      </c>
      <c r="B5" s="106">
        <v>44566.0</v>
      </c>
      <c r="C5" s="106">
        <v>44597.0</v>
      </c>
      <c r="D5" s="106">
        <v>44625.0</v>
      </c>
      <c r="E5" s="106">
        <v>44656.0</v>
      </c>
      <c r="F5" s="106">
        <v>44686.0</v>
      </c>
      <c r="G5" s="106">
        <v>44717.0</v>
      </c>
      <c r="H5" s="106">
        <v>44747.0</v>
      </c>
      <c r="I5" s="106">
        <v>44778.0</v>
      </c>
      <c r="J5" s="106">
        <v>44809.0</v>
      </c>
      <c r="K5" s="106">
        <v>44839.0</v>
      </c>
      <c r="L5" s="106">
        <v>44870.0</v>
      </c>
      <c r="M5" s="106">
        <v>44900.0</v>
      </c>
      <c r="N5" s="103" t="s">
        <v>153</v>
      </c>
      <c r="O5" s="105" t="s">
        <v>154</v>
      </c>
      <c r="P5" s="105" t="s">
        <v>155</v>
      </c>
      <c r="Q5" s="109" t="s">
        <v>156</v>
      </c>
      <c r="R5" s="105" t="s">
        <v>157</v>
      </c>
      <c r="S5" s="105" t="s">
        <v>158</v>
      </c>
      <c r="T5" s="105" t="s">
        <v>159</v>
      </c>
      <c r="U5" s="105" t="s">
        <v>160</v>
      </c>
      <c r="V5" s="105" t="s">
        <v>161</v>
      </c>
      <c r="W5" s="105" t="s">
        <v>162</v>
      </c>
      <c r="X5" s="105" t="s">
        <v>163</v>
      </c>
      <c r="Y5" s="105" t="s">
        <v>164</v>
      </c>
      <c r="Z5" s="107" t="s">
        <v>165</v>
      </c>
      <c r="AA5" s="109" t="s">
        <v>166</v>
      </c>
      <c r="AB5" s="109" t="s">
        <v>167</v>
      </c>
      <c r="AC5" s="109" t="s">
        <v>168</v>
      </c>
      <c r="AD5" s="109" t="s">
        <v>169</v>
      </c>
      <c r="AE5" s="109" t="s">
        <v>170</v>
      </c>
      <c r="AF5" s="109" t="s">
        <v>171</v>
      </c>
    </row>
    <row r="6">
      <c r="A6" s="20" t="s">
        <v>172</v>
      </c>
      <c r="B6" s="106">
        <v>44567.0</v>
      </c>
      <c r="C6" s="106">
        <v>44598.0</v>
      </c>
      <c r="D6" s="103">
        <v>44626.0</v>
      </c>
      <c r="E6" s="103">
        <v>44657.0</v>
      </c>
      <c r="F6" s="103">
        <v>44687.0</v>
      </c>
      <c r="G6" s="103">
        <v>44718.0</v>
      </c>
      <c r="H6" s="103">
        <v>44748.0</v>
      </c>
      <c r="I6" s="103">
        <v>44779.0</v>
      </c>
      <c r="J6" s="103">
        <v>44810.0</v>
      </c>
      <c r="K6" s="103">
        <v>44840.0</v>
      </c>
      <c r="L6" s="103">
        <v>44871.0</v>
      </c>
      <c r="M6" s="103">
        <v>44901.0</v>
      </c>
      <c r="N6" s="103" t="s">
        <v>173</v>
      </c>
      <c r="O6" s="107" t="s">
        <v>174</v>
      </c>
      <c r="P6" s="107" t="s">
        <v>175</v>
      </c>
      <c r="Q6" s="109" t="s">
        <v>176</v>
      </c>
      <c r="R6" s="107" t="s">
        <v>177</v>
      </c>
      <c r="S6" s="107" t="s">
        <v>178</v>
      </c>
      <c r="T6" s="107" t="s">
        <v>179</v>
      </c>
      <c r="U6" s="107" t="s">
        <v>180</v>
      </c>
      <c r="V6" s="107" t="s">
        <v>181</v>
      </c>
      <c r="W6" s="107" t="s">
        <v>182</v>
      </c>
      <c r="X6" s="107" t="s">
        <v>183</v>
      </c>
      <c r="Y6" s="107" t="s">
        <v>184</v>
      </c>
      <c r="Z6" s="107" t="s">
        <v>185</v>
      </c>
      <c r="AA6" s="109" t="s">
        <v>186</v>
      </c>
      <c r="AB6" s="109" t="s">
        <v>187</v>
      </c>
      <c r="AC6" s="109" t="s">
        <v>188</v>
      </c>
      <c r="AD6" s="109" t="s">
        <v>189</v>
      </c>
      <c r="AE6" s="109" t="s">
        <v>190</v>
      </c>
      <c r="AF6" s="108"/>
    </row>
    <row r="7">
      <c r="A7" s="20" t="s">
        <v>191</v>
      </c>
      <c r="B7" s="106">
        <v>44568.0</v>
      </c>
      <c r="C7" s="106">
        <v>44599.0</v>
      </c>
      <c r="D7" s="103">
        <v>44627.0</v>
      </c>
      <c r="E7" s="103">
        <v>44658.0</v>
      </c>
      <c r="F7" s="103">
        <v>44688.0</v>
      </c>
      <c r="G7" s="103">
        <v>44719.0</v>
      </c>
      <c r="H7" s="103">
        <v>44749.0</v>
      </c>
      <c r="I7" s="103">
        <v>44780.0</v>
      </c>
      <c r="J7" s="103">
        <v>44811.0</v>
      </c>
      <c r="K7" s="103">
        <v>44841.0</v>
      </c>
      <c r="L7" s="106">
        <v>44872.0</v>
      </c>
      <c r="M7" s="106">
        <v>44902.0</v>
      </c>
      <c r="N7" s="103" t="s">
        <v>192</v>
      </c>
      <c r="O7" s="107" t="s">
        <v>193</v>
      </c>
      <c r="P7" s="107" t="s">
        <v>194</v>
      </c>
      <c r="Q7" s="107" t="s">
        <v>195</v>
      </c>
      <c r="R7" s="107" t="s">
        <v>196</v>
      </c>
      <c r="S7" s="107" t="s">
        <v>197</v>
      </c>
      <c r="T7" s="107" t="s">
        <v>198</v>
      </c>
      <c r="U7" s="107" t="s">
        <v>199</v>
      </c>
      <c r="V7" s="107" t="s">
        <v>200</v>
      </c>
      <c r="W7" s="107" t="s">
        <v>201</v>
      </c>
      <c r="X7" s="107" t="s">
        <v>202</v>
      </c>
      <c r="Y7" s="107" t="s">
        <v>203</v>
      </c>
      <c r="Z7" s="105" t="s">
        <v>204</v>
      </c>
      <c r="AA7" s="109" t="s">
        <v>205</v>
      </c>
      <c r="AB7" s="109" t="s">
        <v>206</v>
      </c>
      <c r="AC7" s="109" t="s">
        <v>207</v>
      </c>
      <c r="AD7" s="109" t="s">
        <v>208</v>
      </c>
      <c r="AE7" s="109" t="s">
        <v>209</v>
      </c>
      <c r="AF7" s="110" t="s">
        <v>210</v>
      </c>
    </row>
    <row r="8">
      <c r="A8" s="20" t="s">
        <v>211</v>
      </c>
      <c r="B8" s="106">
        <v>44569.0</v>
      </c>
      <c r="C8" s="106">
        <v>44600.0</v>
      </c>
      <c r="D8" s="106">
        <v>44628.0</v>
      </c>
      <c r="E8" s="106">
        <v>44659.0</v>
      </c>
      <c r="F8" s="106">
        <v>44689.0</v>
      </c>
      <c r="G8" s="106">
        <v>44720.0</v>
      </c>
      <c r="H8" s="106">
        <v>44750.0</v>
      </c>
      <c r="I8" s="106">
        <v>44781.0</v>
      </c>
      <c r="J8" s="106">
        <v>44812.0</v>
      </c>
      <c r="K8" s="106">
        <v>44842.0</v>
      </c>
      <c r="L8" s="103">
        <v>44873.0</v>
      </c>
      <c r="M8" s="103">
        <v>44903.0</v>
      </c>
      <c r="N8" s="103" t="s">
        <v>212</v>
      </c>
      <c r="O8" s="107" t="s">
        <v>213</v>
      </c>
      <c r="P8" s="107" t="s">
        <v>214</v>
      </c>
      <c r="Q8" s="109" t="s">
        <v>215</v>
      </c>
      <c r="R8" s="107" t="s">
        <v>216</v>
      </c>
      <c r="S8" s="107" t="s">
        <v>217</v>
      </c>
      <c r="T8" s="107" t="s">
        <v>218</v>
      </c>
      <c r="U8" s="107" t="s">
        <v>219</v>
      </c>
      <c r="V8" s="107" t="s">
        <v>220</v>
      </c>
      <c r="W8" s="107" t="s">
        <v>221</v>
      </c>
      <c r="X8" s="107" t="s">
        <v>222</v>
      </c>
      <c r="Y8" s="107" t="s">
        <v>223</v>
      </c>
      <c r="Z8" s="107" t="s">
        <v>224</v>
      </c>
      <c r="AA8" s="109" t="s">
        <v>225</v>
      </c>
      <c r="AB8" s="109" t="s">
        <v>226</v>
      </c>
      <c r="AC8" s="109" t="s">
        <v>227</v>
      </c>
      <c r="AD8" s="109" t="s">
        <v>228</v>
      </c>
      <c r="AE8" s="109" t="s">
        <v>229</v>
      </c>
      <c r="AF8" s="110" t="s">
        <v>230</v>
      </c>
    </row>
    <row r="9">
      <c r="A9" s="20" t="s">
        <v>24</v>
      </c>
      <c r="B9" s="106">
        <v>44570.0</v>
      </c>
      <c r="C9" s="106">
        <v>44601.0</v>
      </c>
      <c r="D9" s="103">
        <v>44629.0</v>
      </c>
      <c r="E9" s="103">
        <v>44660.0</v>
      </c>
      <c r="F9" s="103">
        <v>44690.0</v>
      </c>
      <c r="G9" s="103">
        <v>44721.0</v>
      </c>
      <c r="H9" s="103">
        <v>44751.0</v>
      </c>
      <c r="I9" s="103">
        <v>44782.0</v>
      </c>
      <c r="J9" s="103">
        <v>44813.0</v>
      </c>
      <c r="K9" s="103">
        <v>44843.0</v>
      </c>
      <c r="L9" s="106">
        <v>44874.0</v>
      </c>
      <c r="M9" s="106">
        <v>44904.0</v>
      </c>
      <c r="N9" s="103" t="s">
        <v>231</v>
      </c>
      <c r="O9" s="105" t="s">
        <v>232</v>
      </c>
      <c r="P9" s="105" t="s">
        <v>233</v>
      </c>
      <c r="Q9" s="109" t="s">
        <v>234</v>
      </c>
      <c r="R9" s="105" t="s">
        <v>235</v>
      </c>
      <c r="S9" s="105" t="s">
        <v>236</v>
      </c>
      <c r="T9" s="105" t="s">
        <v>237</v>
      </c>
      <c r="U9" s="105" t="s">
        <v>238</v>
      </c>
      <c r="V9" s="105" t="s">
        <v>239</v>
      </c>
      <c r="W9" s="105" t="s">
        <v>240</v>
      </c>
      <c r="X9" s="105" t="s">
        <v>241</v>
      </c>
      <c r="Y9" s="105" t="s">
        <v>242</v>
      </c>
      <c r="Z9" s="107" t="s">
        <v>243</v>
      </c>
      <c r="AA9" s="109" t="s">
        <v>244</v>
      </c>
      <c r="AB9" s="109" t="s">
        <v>245</v>
      </c>
      <c r="AC9" s="109" t="s">
        <v>246</v>
      </c>
      <c r="AD9" s="111" t="s">
        <v>247</v>
      </c>
      <c r="AE9" s="109" t="s">
        <v>248</v>
      </c>
      <c r="AF9" s="110"/>
    </row>
    <row r="10">
      <c r="A10" s="20" t="s">
        <v>249</v>
      </c>
      <c r="B10" s="106">
        <v>44571.0</v>
      </c>
      <c r="C10" s="106">
        <v>44602.0</v>
      </c>
      <c r="D10" s="103">
        <v>44630.0</v>
      </c>
      <c r="E10" s="103">
        <v>44661.0</v>
      </c>
      <c r="F10" s="103">
        <v>44691.0</v>
      </c>
      <c r="G10" s="103">
        <v>44722.0</v>
      </c>
      <c r="H10" s="103">
        <v>44752.0</v>
      </c>
      <c r="I10" s="103">
        <v>44783.0</v>
      </c>
      <c r="J10" s="103">
        <v>44814.0</v>
      </c>
      <c r="K10" s="103">
        <v>44844.0</v>
      </c>
      <c r="L10" s="103">
        <v>44875.0</v>
      </c>
      <c r="M10" s="103">
        <v>44905.0</v>
      </c>
      <c r="N10" s="103" t="s">
        <v>250</v>
      </c>
      <c r="O10" s="107" t="s">
        <v>251</v>
      </c>
      <c r="P10" s="107" t="s">
        <v>252</v>
      </c>
      <c r="Q10" s="107" t="s">
        <v>253</v>
      </c>
      <c r="R10" s="107" t="s">
        <v>254</v>
      </c>
      <c r="S10" s="107" t="s">
        <v>255</v>
      </c>
      <c r="T10" s="107" t="s">
        <v>256</v>
      </c>
      <c r="U10" s="107" t="s">
        <v>257</v>
      </c>
      <c r="V10" s="107" t="s">
        <v>258</v>
      </c>
      <c r="W10" s="107" t="s">
        <v>259</v>
      </c>
      <c r="X10" s="107" t="s">
        <v>260</v>
      </c>
      <c r="Y10" s="107" t="s">
        <v>261</v>
      </c>
      <c r="Z10" s="107" t="s">
        <v>262</v>
      </c>
      <c r="AA10" s="109" t="s">
        <v>263</v>
      </c>
      <c r="AB10" s="109" t="s">
        <v>264</v>
      </c>
      <c r="AC10" s="109" t="s">
        <v>265</v>
      </c>
      <c r="AD10" s="109" t="s">
        <v>266</v>
      </c>
      <c r="AE10" s="109" t="s">
        <v>267</v>
      </c>
      <c r="AF10" s="110" t="s">
        <v>268</v>
      </c>
    </row>
    <row r="11">
      <c r="A11" s="20" t="s">
        <v>269</v>
      </c>
      <c r="B11" s="106">
        <v>44572.0</v>
      </c>
      <c r="C11" s="106">
        <v>44603.0</v>
      </c>
      <c r="D11" s="106">
        <v>44631.0</v>
      </c>
      <c r="E11" s="106">
        <v>44662.0</v>
      </c>
      <c r="F11" s="106">
        <v>44692.0</v>
      </c>
      <c r="G11" s="106">
        <v>44723.0</v>
      </c>
      <c r="H11" s="106">
        <v>44753.0</v>
      </c>
      <c r="I11" s="106">
        <v>44784.0</v>
      </c>
      <c r="J11" s="106">
        <v>44815.0</v>
      </c>
      <c r="K11" s="106">
        <v>44845.0</v>
      </c>
      <c r="L11" s="106">
        <v>44876.0</v>
      </c>
      <c r="M11" s="106">
        <v>44906.0</v>
      </c>
      <c r="N11" s="103" t="s">
        <v>270</v>
      </c>
      <c r="O11" s="107" t="s">
        <v>271</v>
      </c>
      <c r="P11" s="107" t="s">
        <v>272</v>
      </c>
      <c r="Q11" s="109" t="s">
        <v>273</v>
      </c>
      <c r="R11" s="107" t="s">
        <v>274</v>
      </c>
      <c r="S11" s="107" t="s">
        <v>275</v>
      </c>
      <c r="T11" s="107" t="s">
        <v>276</v>
      </c>
      <c r="U11" s="107" t="s">
        <v>277</v>
      </c>
      <c r="V11" s="107" t="s">
        <v>278</v>
      </c>
      <c r="W11" s="107" t="s">
        <v>279</v>
      </c>
      <c r="X11" s="107" t="s">
        <v>280</v>
      </c>
      <c r="Y11" s="107" t="s">
        <v>281</v>
      </c>
      <c r="Z11" s="107" t="s">
        <v>282</v>
      </c>
      <c r="AA11" s="109" t="s">
        <v>283</v>
      </c>
      <c r="AB11" s="109" t="s">
        <v>284</v>
      </c>
      <c r="AC11" s="109" t="s">
        <v>285</v>
      </c>
      <c r="AD11" s="109" t="s">
        <v>286</v>
      </c>
      <c r="AE11" s="109" t="s">
        <v>287</v>
      </c>
      <c r="AF11" s="109"/>
    </row>
    <row r="12">
      <c r="A12" s="20" t="s">
        <v>288</v>
      </c>
      <c r="B12" s="106">
        <v>44573.0</v>
      </c>
      <c r="C12" s="106">
        <v>44604.0</v>
      </c>
      <c r="D12" s="103">
        <v>44632.0</v>
      </c>
      <c r="E12" s="103">
        <v>44663.0</v>
      </c>
      <c r="F12" s="103">
        <v>44693.0</v>
      </c>
      <c r="G12" s="103">
        <v>44724.0</v>
      </c>
      <c r="H12" s="103">
        <v>44754.0</v>
      </c>
      <c r="I12" s="103">
        <v>44785.0</v>
      </c>
      <c r="J12" s="103">
        <v>44816.0</v>
      </c>
      <c r="K12" s="103">
        <v>44846.0</v>
      </c>
      <c r="L12" s="103">
        <v>44877.0</v>
      </c>
      <c r="M12" s="103">
        <v>44907.0</v>
      </c>
      <c r="N12" s="103" t="s">
        <v>289</v>
      </c>
      <c r="O12" s="107" t="s">
        <v>290</v>
      </c>
      <c r="P12" s="107" t="s">
        <v>291</v>
      </c>
      <c r="Q12" s="109" t="s">
        <v>292</v>
      </c>
      <c r="R12" s="107" t="s">
        <v>293</v>
      </c>
      <c r="S12" s="107" t="s">
        <v>294</v>
      </c>
      <c r="T12" s="107" t="s">
        <v>295</v>
      </c>
      <c r="U12" s="107" t="s">
        <v>296</v>
      </c>
      <c r="V12" s="107" t="s">
        <v>297</v>
      </c>
      <c r="W12" s="107" t="s">
        <v>298</v>
      </c>
      <c r="X12" s="107" t="s">
        <v>299</v>
      </c>
      <c r="Y12" s="107" t="s">
        <v>300</v>
      </c>
      <c r="Z12" s="107" t="s">
        <v>301</v>
      </c>
      <c r="AA12" s="112" t="s">
        <v>302</v>
      </c>
      <c r="AB12" s="112" t="s">
        <v>303</v>
      </c>
      <c r="AC12" s="112" t="s">
        <v>304</v>
      </c>
      <c r="AD12" s="112" t="s">
        <v>305</v>
      </c>
      <c r="AE12" s="112" t="s">
        <v>306</v>
      </c>
      <c r="AF12" s="112" t="s">
        <v>307</v>
      </c>
    </row>
    <row r="13"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</row>
    <row r="14"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</row>
    <row r="15"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4"/>
    </row>
    <row r="16">
      <c r="B16" s="115"/>
      <c r="C16" s="115"/>
      <c r="D16" s="115"/>
      <c r="E16" s="115"/>
      <c r="F16" s="115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</row>
    <row r="17">
      <c r="B17" s="115"/>
      <c r="C17" s="115"/>
      <c r="D17" s="115"/>
      <c r="E17" s="115"/>
      <c r="F17" s="115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</row>
    <row r="18">
      <c r="B18" s="115"/>
      <c r="C18" s="115"/>
      <c r="D18" s="115"/>
      <c r="E18" s="115"/>
      <c r="F18" s="115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</row>
    <row r="19">
      <c r="B19" s="115"/>
      <c r="C19" s="115"/>
      <c r="D19" s="115"/>
      <c r="E19" s="115"/>
      <c r="F19" s="115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</row>
    <row r="20">
      <c r="B20" s="115"/>
      <c r="C20" s="115"/>
      <c r="D20" s="115"/>
      <c r="E20" s="115"/>
      <c r="F20" s="115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</row>
    <row r="21" ht="15.75" customHeight="1">
      <c r="B21" s="115"/>
      <c r="C21" s="115"/>
      <c r="D21" s="115"/>
      <c r="E21" s="115"/>
      <c r="F21" s="115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</row>
    <row r="22" ht="15.75" customHeight="1">
      <c r="B22" s="115"/>
      <c r="C22" s="115"/>
      <c r="D22" s="115"/>
      <c r="E22" s="115"/>
      <c r="F22" s="115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</row>
    <row r="23" ht="15.75" customHeight="1">
      <c r="B23" s="115"/>
      <c r="C23" s="115"/>
      <c r="D23" s="115"/>
      <c r="E23" s="115"/>
      <c r="F23" s="115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</row>
    <row r="24" ht="15.75" customHeight="1">
      <c r="B24" s="115"/>
      <c r="C24" s="115"/>
      <c r="D24" s="115"/>
      <c r="E24" s="115"/>
      <c r="F24" s="115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</row>
    <row r="25" ht="15.75" customHeight="1">
      <c r="B25" s="115"/>
      <c r="C25" s="115"/>
      <c r="D25" s="115"/>
      <c r="E25" s="115"/>
      <c r="F25" s="115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</row>
    <row r="26" ht="15.75" customHeight="1">
      <c r="B26" s="115"/>
      <c r="C26" s="115"/>
      <c r="D26" s="115"/>
      <c r="E26" s="115"/>
      <c r="F26" s="115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</row>
    <row r="27" ht="15.75" customHeight="1">
      <c r="B27" s="115"/>
      <c r="C27" s="115"/>
      <c r="D27" s="115"/>
      <c r="E27" s="115"/>
      <c r="F27" s="115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</row>
    <row r="28" ht="15.75" customHeight="1">
      <c r="B28" s="115"/>
      <c r="C28" s="115"/>
      <c r="D28" s="115"/>
      <c r="E28" s="115"/>
      <c r="F28" s="115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</row>
    <row r="29" ht="15.75" customHeight="1">
      <c r="B29" s="115"/>
      <c r="C29" s="115"/>
      <c r="D29" s="115"/>
      <c r="E29" s="115"/>
      <c r="F29" s="115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</row>
    <row r="30" ht="15.75" customHeight="1">
      <c r="B30" s="115"/>
      <c r="C30" s="115"/>
      <c r="D30" s="115"/>
      <c r="E30" s="115"/>
      <c r="F30" s="115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</row>
    <row r="31" ht="15.75" customHeight="1">
      <c r="B31" s="115"/>
      <c r="C31" s="115"/>
      <c r="D31" s="115"/>
      <c r="E31" s="115"/>
      <c r="F31" s="115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</row>
    <row r="32" ht="15.75" customHeight="1">
      <c r="B32" s="115"/>
      <c r="C32" s="115"/>
      <c r="D32" s="115"/>
      <c r="E32" s="115"/>
      <c r="F32" s="115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</row>
    <row r="33" ht="15.75" customHeight="1">
      <c r="B33" s="115"/>
      <c r="C33" s="115"/>
      <c r="D33" s="115"/>
      <c r="E33" s="115"/>
      <c r="F33" s="115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</row>
    <row r="34" ht="15.75" customHeight="1">
      <c r="B34" s="115"/>
      <c r="C34" s="115"/>
      <c r="D34" s="115"/>
      <c r="E34" s="115"/>
      <c r="F34" s="115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</row>
    <row r="35" ht="15.75" customHeight="1">
      <c r="B35" s="115"/>
      <c r="C35" s="115"/>
      <c r="D35" s="115"/>
      <c r="E35" s="115"/>
      <c r="F35" s="115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</row>
    <row r="36" ht="15.75" customHeight="1">
      <c r="B36" s="115"/>
      <c r="C36" s="115"/>
      <c r="D36" s="115"/>
      <c r="E36" s="115"/>
      <c r="F36" s="115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</row>
    <row r="37" ht="15.75" customHeight="1">
      <c r="B37" s="115"/>
      <c r="C37" s="115"/>
      <c r="D37" s="115"/>
      <c r="E37" s="115"/>
      <c r="F37" s="115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</row>
    <row r="38" ht="15.75" customHeight="1">
      <c r="B38" s="115"/>
      <c r="C38" s="115"/>
      <c r="D38" s="115"/>
      <c r="E38" s="115"/>
      <c r="F38" s="115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</row>
    <row r="39" ht="15.75" customHeight="1">
      <c r="B39" s="115"/>
      <c r="C39" s="115"/>
      <c r="D39" s="115"/>
      <c r="E39" s="115"/>
      <c r="F39" s="115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</row>
    <row r="40" ht="15.75" customHeight="1">
      <c r="B40" s="115"/>
      <c r="C40" s="115"/>
      <c r="D40" s="115"/>
      <c r="E40" s="115"/>
      <c r="F40" s="115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</row>
    <row r="41" ht="15.75" customHeight="1">
      <c r="B41" s="115"/>
      <c r="C41" s="115"/>
      <c r="D41" s="115"/>
      <c r="E41" s="115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</row>
    <row r="42" ht="15.75" customHeight="1">
      <c r="B42" s="115"/>
      <c r="D42" s="115"/>
      <c r="E42" s="115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</row>
    <row r="43" ht="15.75" customHeight="1">
      <c r="B43" s="115"/>
      <c r="D43" s="115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</row>
    <row r="44" ht="15.75" customHeight="1">
      <c r="B44" s="115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</row>
    <row r="45" ht="15.75" customHeight="1">
      <c r="B45" s="115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</row>
    <row r="46" ht="15.75" customHeight="1"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</row>
    <row r="47" ht="15.75" customHeight="1"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</row>
    <row r="48" ht="15.75" customHeight="1"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</row>
    <row r="49" ht="15.75" customHeight="1"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</row>
    <row r="50" ht="15.75" customHeight="1"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</row>
    <row r="51" ht="15.75" customHeight="1"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</row>
    <row r="52" ht="15.75" customHeight="1"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</row>
    <row r="53" ht="15.75" customHeight="1"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</row>
    <row r="54" ht="15.75" customHeight="1"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</row>
    <row r="55" ht="15.75" customHeight="1"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</row>
    <row r="56" ht="15.75" customHeight="1"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</row>
    <row r="57" ht="15.75" customHeight="1"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</row>
    <row r="58" ht="15.0" customHeight="1">
      <c r="C58" s="77" t="s">
        <v>308</v>
      </c>
      <c r="D58" s="77" t="s">
        <v>309</v>
      </c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</row>
    <row r="59" ht="15.0" customHeight="1">
      <c r="C59" s="116">
        <v>0.375</v>
      </c>
      <c r="D59" s="116">
        <v>0.5833333333333334</v>
      </c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</row>
    <row r="60" ht="15.0" customHeight="1">
      <c r="C60" s="116">
        <v>0.5833333333333334</v>
      </c>
      <c r="D60" s="116">
        <v>0.75</v>
      </c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</row>
    <row r="61" ht="15.75" customHeight="1"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</row>
    <row r="62" ht="15.75" customHeight="1"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</row>
    <row r="63" ht="15.75" customHeight="1"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</row>
    <row r="64" ht="15.75" customHeight="1"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</row>
    <row r="65" ht="15.75" customHeight="1"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</row>
    <row r="66" ht="15.75" customHeight="1"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</row>
    <row r="67" ht="15.75" customHeight="1"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</row>
    <row r="68" ht="15.75" customHeight="1"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</row>
    <row r="69" ht="15.75" customHeight="1"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</row>
    <row r="70" ht="15.75" customHeight="1"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</row>
    <row r="71" ht="15.75" customHeight="1"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</row>
    <row r="72" ht="15.75" customHeight="1"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</row>
    <row r="73" ht="15.75" customHeight="1"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</row>
    <row r="74" ht="15.75" customHeight="1"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</row>
    <row r="75" ht="15.75" customHeight="1"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</row>
    <row r="76" ht="15.75" customHeight="1"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</row>
    <row r="77" ht="15.75" customHeight="1"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</row>
    <row r="78" ht="15.75" customHeight="1"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</row>
    <row r="79" ht="15.75" customHeight="1"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</row>
    <row r="80" ht="15.75" customHeight="1"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</row>
    <row r="81" ht="15.75" customHeight="1"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</row>
    <row r="82" ht="15.75" customHeight="1"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</row>
    <row r="83" ht="15.75" customHeight="1"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</row>
    <row r="84" ht="15.75" customHeight="1"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</row>
    <row r="85" ht="15.75" customHeight="1"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</row>
    <row r="86" ht="15.75" customHeight="1"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</row>
    <row r="87" ht="15.75" customHeight="1"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</row>
    <row r="88" ht="15.75" customHeight="1"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</row>
    <row r="89" ht="15.75" customHeight="1"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</row>
    <row r="90" ht="15.75" customHeight="1"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</row>
    <row r="91" ht="15.75" customHeight="1"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</row>
    <row r="92" ht="15.75" customHeight="1"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</row>
    <row r="93" ht="15.75" customHeight="1"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</row>
    <row r="94" ht="15.75" customHeight="1"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</row>
    <row r="95" ht="15.75" customHeight="1"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</row>
    <row r="96" ht="15.75" customHeight="1"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</row>
    <row r="97" ht="15.75" customHeight="1"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</row>
    <row r="98" ht="15.75" customHeight="1"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</row>
    <row r="99" ht="15.75" customHeight="1"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</row>
    <row r="100" ht="15.75" customHeight="1"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</row>
    <row r="101" ht="15.75" customHeight="1"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</row>
    <row r="102" ht="15.75" customHeight="1"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</row>
    <row r="103" ht="15.75" customHeight="1"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</row>
    <row r="104" ht="15.75" customHeight="1"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</row>
    <row r="105" ht="15.75" customHeight="1"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</row>
    <row r="106" ht="15.75" customHeight="1"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</row>
    <row r="107" ht="15.75" customHeight="1"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</row>
    <row r="108" ht="15.75" customHeight="1"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</row>
    <row r="109" ht="15.75" customHeight="1"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</row>
    <row r="110" ht="15.75" customHeight="1"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</row>
    <row r="111" ht="15.75" customHeight="1"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</row>
    <row r="112" ht="15.75" customHeight="1"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</row>
    <row r="113" ht="15.75" customHeight="1"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</row>
    <row r="114" ht="15.75" customHeight="1"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</row>
    <row r="115" ht="15.75" customHeight="1"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</row>
    <row r="116" ht="15.75" customHeight="1"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</row>
    <row r="117" ht="15.75" customHeight="1"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</row>
    <row r="118" ht="15.75" customHeight="1"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</row>
    <row r="119" ht="15.75" customHeight="1"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</row>
    <row r="120" ht="15.75" customHeight="1"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</row>
    <row r="121" ht="15.75" customHeight="1"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</row>
    <row r="122" ht="15.75" customHeight="1"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</row>
    <row r="123" ht="15.75" customHeight="1"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</row>
    <row r="124" ht="15.75" customHeight="1"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</row>
    <row r="125" ht="15.75" customHeight="1"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</row>
    <row r="126" ht="15.75" customHeight="1"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</row>
    <row r="127" ht="15.75" customHeight="1"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</row>
    <row r="128" ht="15.75" customHeight="1"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</row>
    <row r="129" ht="15.75" customHeight="1"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</row>
    <row r="130" ht="15.75" customHeight="1"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</row>
    <row r="131" ht="15.75" customHeight="1"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</row>
    <row r="132" ht="15.75" customHeight="1"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</row>
    <row r="133" ht="15.75" customHeight="1"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</row>
    <row r="134" ht="15.75" customHeight="1"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</row>
    <row r="135" ht="15.75" customHeight="1"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</row>
    <row r="136" ht="15.75" customHeight="1"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</row>
    <row r="137" ht="15.75" customHeight="1"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</row>
    <row r="138" ht="15.75" customHeight="1"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  <c r="AE138" s="113"/>
      <c r="AF138" s="113"/>
    </row>
    <row r="139" ht="15.75" customHeight="1"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</row>
    <row r="140" ht="15.75" customHeight="1"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</row>
    <row r="141" ht="15.75" customHeight="1"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</row>
    <row r="142" ht="15.75" customHeight="1"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</row>
    <row r="143" ht="15.75" customHeight="1"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</row>
    <row r="144" ht="15.75" customHeight="1"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</row>
    <row r="145" ht="15.75" customHeight="1"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</row>
    <row r="146" ht="15.75" customHeight="1"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</row>
    <row r="147" ht="15.75" customHeight="1"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</row>
    <row r="148" ht="15.75" customHeight="1"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</row>
    <row r="149" ht="15.75" customHeight="1"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</row>
    <row r="150" ht="15.75" customHeight="1"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</row>
    <row r="151" ht="15.75" customHeight="1"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</row>
    <row r="152" ht="15.75" customHeight="1"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</row>
    <row r="153" ht="15.75" customHeight="1"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  <c r="AE153" s="113"/>
      <c r="AF153" s="113"/>
    </row>
    <row r="154" ht="15.75" customHeight="1"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  <c r="AE154" s="113"/>
      <c r="AF154" s="113"/>
    </row>
    <row r="155" ht="15.75" customHeight="1"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  <c r="AE155" s="113"/>
      <c r="AF155" s="113"/>
    </row>
    <row r="156" ht="15.75" customHeight="1"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</row>
    <row r="157" ht="15.75" customHeight="1"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  <c r="AE157" s="113"/>
      <c r="AF157" s="113"/>
    </row>
    <row r="158" ht="15.75" customHeight="1"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</row>
    <row r="159" ht="15.75" customHeight="1"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  <c r="AE159" s="113"/>
      <c r="AF159" s="113"/>
    </row>
    <row r="160" ht="15.75" customHeight="1"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  <c r="AE160" s="113"/>
      <c r="AF160" s="113"/>
    </row>
    <row r="161" ht="15.75" customHeight="1"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  <c r="AE161" s="113"/>
      <c r="AF161" s="113"/>
    </row>
    <row r="162" ht="15.75" customHeight="1"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  <c r="AE162" s="113"/>
      <c r="AF162" s="113"/>
    </row>
    <row r="163" ht="15.75" customHeight="1"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  <c r="AE163" s="113"/>
      <c r="AF163" s="113"/>
    </row>
    <row r="164" ht="15.75" customHeight="1"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</row>
    <row r="165" ht="15.75" customHeight="1"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  <c r="AE165" s="113"/>
      <c r="AF165" s="113"/>
    </row>
    <row r="166" ht="15.75" customHeight="1"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13"/>
    </row>
    <row r="167" ht="15.75" customHeight="1"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</row>
    <row r="168" ht="15.75" customHeight="1"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</row>
    <row r="169" ht="15.75" customHeight="1"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</row>
    <row r="170" ht="15.75" customHeight="1"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</row>
    <row r="171" ht="15.75" customHeight="1"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</row>
    <row r="172" ht="15.75" customHeight="1"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</row>
    <row r="173" ht="15.75" customHeight="1"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</row>
    <row r="174" ht="15.75" customHeight="1"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</row>
    <row r="175" ht="15.75" customHeight="1"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</row>
    <row r="176" ht="15.75" customHeight="1"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</row>
    <row r="177" ht="15.75" customHeight="1"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</row>
    <row r="178" ht="15.75" customHeight="1"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</row>
    <row r="179" ht="15.75" customHeight="1"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</row>
    <row r="180" ht="15.75" customHeight="1"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  <c r="AE180" s="113"/>
      <c r="AF180" s="113"/>
    </row>
    <row r="181" ht="15.75" customHeight="1"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  <c r="AE181" s="113"/>
      <c r="AF181" s="113"/>
    </row>
    <row r="182" ht="15.75" customHeight="1"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  <c r="AE182" s="113"/>
      <c r="AF182" s="113"/>
    </row>
    <row r="183" ht="15.75" customHeight="1"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  <c r="AE183" s="113"/>
      <c r="AF183" s="113"/>
    </row>
    <row r="184" ht="15.75" customHeight="1"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</row>
    <row r="185" ht="15.75" customHeight="1"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  <c r="AE185" s="113"/>
      <c r="AF185" s="113"/>
    </row>
    <row r="186" ht="15.75" customHeight="1"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  <c r="AE186" s="113"/>
      <c r="AF186" s="113"/>
    </row>
    <row r="187" ht="15.75" customHeight="1"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  <c r="AE187" s="113"/>
      <c r="AF187" s="113"/>
    </row>
    <row r="188" ht="15.75" customHeight="1"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  <c r="AE188" s="113"/>
      <c r="AF188" s="113"/>
    </row>
    <row r="189" ht="15.75" customHeight="1"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</row>
    <row r="190" ht="15.75" customHeight="1"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</row>
    <row r="191" ht="15.75" customHeight="1"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</row>
    <row r="192" ht="15.75" customHeight="1"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</row>
    <row r="193" ht="15.75" customHeight="1"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  <c r="AE193" s="113"/>
      <c r="AF193" s="113"/>
    </row>
    <row r="194" ht="15.75" customHeight="1"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  <c r="AE194" s="113"/>
      <c r="AF194" s="113"/>
    </row>
    <row r="195" ht="15.75" customHeight="1"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</row>
    <row r="196" ht="15.75" customHeight="1"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</row>
    <row r="197" ht="15.75" customHeight="1"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</row>
    <row r="198" ht="15.75" customHeight="1"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</row>
    <row r="199" ht="15.75" customHeight="1"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</row>
    <row r="200" ht="15.75" customHeight="1"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</row>
    <row r="201" ht="15.75" customHeight="1"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</row>
    <row r="202" ht="15.75" customHeight="1"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</row>
    <row r="203" ht="15.75" customHeight="1"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</row>
    <row r="204" ht="15.75" customHeight="1"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  <c r="AE204" s="113"/>
      <c r="AF204" s="113"/>
    </row>
    <row r="205" ht="15.75" customHeight="1"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</row>
    <row r="206" ht="15.75" customHeight="1"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</row>
    <row r="207" ht="15.75" customHeight="1"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  <c r="AE207" s="113"/>
      <c r="AF207" s="113"/>
    </row>
    <row r="208" ht="15.75" customHeight="1"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</row>
    <row r="209" ht="15.75" customHeight="1"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</row>
    <row r="210" ht="15.75" customHeight="1"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</row>
    <row r="211" ht="15.75" customHeight="1"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</row>
    <row r="212" ht="15.75" customHeight="1"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</row>
    <row r="213" ht="15.75" customHeight="1"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</row>
    <row r="214" ht="15.75" customHeight="1"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</row>
    <row r="215" ht="15.75" customHeight="1"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</row>
    <row r="216" ht="15.75" customHeight="1"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</row>
    <row r="217" ht="15.75" customHeight="1"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</row>
    <row r="218" ht="15.75" customHeight="1"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</row>
    <row r="219" ht="15.75" customHeight="1"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</row>
    <row r="220" ht="15.75" customHeight="1"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</row>
    <row r="221" ht="15.75" customHeight="1"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</row>
    <row r="222" ht="15.75" customHeight="1"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</row>
    <row r="223" ht="15.75" customHeight="1"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</row>
    <row r="224" ht="15.75" customHeight="1"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  <c r="AE224" s="113"/>
      <c r="AF224" s="113"/>
    </row>
    <row r="225" ht="15.75" customHeight="1"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  <c r="AE225" s="113"/>
      <c r="AF225" s="113"/>
    </row>
    <row r="226" ht="15.75" customHeight="1"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  <c r="AE226" s="113"/>
      <c r="AF226" s="113"/>
    </row>
    <row r="227" ht="15.75" customHeight="1"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</row>
    <row r="228" ht="15.75" customHeight="1"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  <c r="AE228" s="113"/>
      <c r="AF228" s="113"/>
    </row>
    <row r="229" ht="15.75" customHeight="1"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  <c r="AE229" s="113"/>
      <c r="AF229" s="113"/>
    </row>
    <row r="230" ht="15.75" customHeight="1"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  <c r="AE230" s="113"/>
      <c r="AF230" s="113"/>
    </row>
    <row r="231" ht="15.75" customHeight="1"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  <c r="AE231" s="113"/>
      <c r="AF231" s="113"/>
    </row>
    <row r="232" ht="15.75" customHeight="1"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  <c r="AE232" s="113"/>
      <c r="AF232" s="113"/>
    </row>
    <row r="233" ht="15.75" customHeight="1"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  <c r="AE233" s="113"/>
      <c r="AF233" s="113"/>
    </row>
    <row r="234" ht="15.75" customHeight="1"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</row>
    <row r="235" ht="15.75" customHeight="1"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</row>
    <row r="236" ht="15.75" customHeight="1"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</row>
    <row r="237" ht="15.75" customHeight="1"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</row>
    <row r="238" ht="15.75" customHeight="1"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</row>
    <row r="239" ht="15.75" customHeight="1"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</row>
    <row r="240" ht="15.75" customHeight="1"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</row>
    <row r="241" ht="15.75" customHeight="1"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</row>
    <row r="242" ht="15.75" customHeight="1"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</row>
    <row r="243" ht="15.75" customHeight="1"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</row>
    <row r="244" ht="15.75" customHeight="1"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</row>
    <row r="245" ht="15.75" customHeight="1"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</row>
    <row r="246" ht="15.75" customHeight="1"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</row>
    <row r="247" ht="15.75" customHeight="1"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</row>
    <row r="248" ht="15.75" customHeight="1"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</row>
    <row r="249" ht="15.75" customHeight="1"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</row>
    <row r="250" ht="15.75" customHeight="1"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</row>
    <row r="251" ht="15.75" customHeight="1"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</row>
    <row r="252" ht="15.75" customHeight="1"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</row>
    <row r="253" ht="15.75" customHeight="1"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</row>
    <row r="254" ht="15.75" customHeight="1"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</row>
    <row r="255" ht="15.75" customHeight="1"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  <c r="AE255" s="113"/>
      <c r="AF255" s="113"/>
    </row>
    <row r="256" ht="15.75" customHeight="1"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  <c r="AE256" s="113"/>
      <c r="AF256" s="113"/>
    </row>
    <row r="257" ht="15.75" customHeight="1"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  <c r="AE257" s="113"/>
      <c r="AF257" s="113"/>
    </row>
    <row r="258" ht="15.75" customHeight="1"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  <c r="AE258" s="113"/>
      <c r="AF258" s="113"/>
    </row>
    <row r="259" ht="15.75" customHeight="1"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  <c r="AE259" s="113"/>
      <c r="AF259" s="113"/>
    </row>
    <row r="260" ht="15.75" customHeight="1"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  <c r="AE260" s="113"/>
      <c r="AF260" s="113"/>
    </row>
    <row r="261" ht="15.75" customHeight="1"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  <c r="AF261" s="113"/>
    </row>
    <row r="262" ht="15.75" customHeight="1"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</row>
    <row r="263" ht="15.75" customHeight="1"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  <c r="AE263" s="113"/>
      <c r="AF263" s="113"/>
    </row>
    <row r="264" ht="15.75" customHeight="1"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  <c r="AE264" s="113"/>
      <c r="AF264" s="113"/>
    </row>
    <row r="265" ht="15.75" customHeight="1"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  <c r="AE265" s="113"/>
      <c r="AF265" s="113"/>
    </row>
    <row r="266" ht="15.75" customHeight="1"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  <c r="AE266" s="113"/>
      <c r="AF266" s="113"/>
    </row>
    <row r="267" ht="15.75" customHeight="1"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  <c r="AE267" s="113"/>
      <c r="AF267" s="113"/>
    </row>
    <row r="268" ht="15.75" customHeight="1"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  <c r="AE268" s="113"/>
      <c r="AF268" s="113"/>
    </row>
    <row r="269" ht="15.75" customHeight="1"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  <c r="AE269" s="113"/>
      <c r="AF269" s="113"/>
    </row>
    <row r="270" ht="15.75" customHeight="1"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  <c r="AE270" s="113"/>
      <c r="AF270" s="113"/>
    </row>
    <row r="271" ht="15.75" customHeight="1"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  <c r="AE271" s="113"/>
      <c r="AF271" s="113"/>
    </row>
    <row r="272" ht="15.75" customHeight="1"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</row>
    <row r="273" ht="15.75" customHeight="1"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</row>
    <row r="274" ht="15.75" customHeight="1"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</row>
    <row r="275" ht="15.75" customHeight="1"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</row>
    <row r="276" ht="15.75" customHeight="1"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</row>
    <row r="277" ht="15.75" customHeight="1"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</row>
    <row r="278" ht="15.75" customHeight="1"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</row>
    <row r="279" ht="15.75" customHeight="1"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</row>
    <row r="280" ht="15.75" customHeight="1"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</row>
    <row r="281" ht="15.75" customHeight="1"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</row>
    <row r="282" ht="15.75" customHeight="1"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</row>
    <row r="283" ht="15.75" customHeight="1"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  <c r="AE283" s="113"/>
      <c r="AF283" s="113"/>
    </row>
    <row r="284" ht="15.75" customHeight="1"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</row>
    <row r="285" ht="15.75" customHeight="1"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  <c r="AE285" s="113"/>
      <c r="AF285" s="113"/>
    </row>
    <row r="286" ht="15.75" customHeight="1"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  <c r="AE286" s="113"/>
      <c r="AF286" s="113"/>
    </row>
    <row r="287" ht="15.75" customHeight="1"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  <c r="AE287" s="113"/>
      <c r="AF287" s="113"/>
    </row>
    <row r="288" ht="15.75" customHeight="1"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</row>
    <row r="289" ht="15.75" customHeight="1"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  <c r="AE289" s="113"/>
      <c r="AF289" s="113"/>
    </row>
    <row r="290" ht="15.75" customHeight="1"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  <c r="AE290" s="113"/>
      <c r="AF290" s="113"/>
    </row>
    <row r="291" ht="15.75" customHeight="1"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  <c r="AE291" s="113"/>
      <c r="AF291" s="113"/>
    </row>
    <row r="292" ht="15.75" customHeight="1"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  <c r="AE292" s="113"/>
      <c r="AF292" s="113"/>
    </row>
    <row r="293" ht="15.75" customHeight="1"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  <c r="AE293" s="113"/>
      <c r="AF293" s="113"/>
    </row>
    <row r="294" ht="15.75" customHeight="1"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  <c r="AE294" s="113"/>
      <c r="AF294" s="113"/>
    </row>
    <row r="295" ht="15.75" customHeight="1"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  <c r="AE295" s="113"/>
      <c r="AF295" s="113"/>
    </row>
    <row r="296" ht="15.75" customHeight="1"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  <c r="AE296" s="113"/>
      <c r="AF296" s="113"/>
    </row>
    <row r="297" ht="15.75" customHeight="1"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  <c r="AE297" s="113"/>
      <c r="AF297" s="113"/>
    </row>
    <row r="298" ht="15.75" customHeight="1"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  <c r="AE298" s="113"/>
      <c r="AF298" s="113"/>
    </row>
    <row r="299" ht="15.75" customHeight="1"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  <c r="AE299" s="113"/>
      <c r="AF299" s="113"/>
    </row>
    <row r="300" ht="15.75" customHeight="1"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  <c r="AE300" s="113"/>
      <c r="AF300" s="113"/>
    </row>
    <row r="301" ht="15.75" customHeight="1"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</row>
    <row r="302" ht="15.75" customHeight="1"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</row>
    <row r="303" ht="15.75" customHeight="1"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</row>
    <row r="304" ht="15.75" customHeight="1"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</row>
    <row r="305" ht="15.75" customHeight="1"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</row>
    <row r="306" ht="15.75" customHeight="1"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</row>
    <row r="307" ht="15.75" customHeight="1"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</row>
    <row r="308" ht="15.75" customHeight="1"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</row>
    <row r="309" ht="15.75" customHeight="1"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</row>
    <row r="310" ht="15.75" customHeight="1"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</row>
    <row r="311" ht="15.75" customHeight="1"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</row>
    <row r="312" ht="15.75" customHeight="1"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</row>
    <row r="313" ht="15.75" customHeight="1"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</row>
    <row r="314" ht="15.75" customHeight="1"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</row>
    <row r="315" ht="15.75" customHeight="1"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</row>
    <row r="316" ht="15.75" customHeight="1"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</row>
    <row r="317" ht="15.75" customHeight="1"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</row>
    <row r="318" ht="15.75" customHeight="1"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</row>
    <row r="319" ht="15.75" customHeight="1"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</row>
    <row r="320" ht="15.75" customHeight="1"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</row>
    <row r="321" ht="15.75" customHeight="1"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</row>
    <row r="322" ht="15.75" customHeight="1"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</row>
    <row r="323" ht="15.75" customHeight="1"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</row>
    <row r="324" ht="15.75" customHeight="1"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</row>
    <row r="325" ht="15.75" customHeight="1"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</row>
    <row r="326" ht="15.75" customHeight="1"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</row>
    <row r="327" ht="15.75" customHeight="1"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</row>
    <row r="328" ht="15.75" customHeight="1"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</row>
    <row r="329" ht="15.75" customHeight="1"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</row>
    <row r="330" ht="15.75" customHeight="1"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</row>
    <row r="331" ht="15.75" customHeight="1"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</row>
    <row r="332" ht="15.75" customHeight="1"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</row>
    <row r="333" ht="15.75" customHeight="1"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</row>
    <row r="334" ht="15.75" customHeight="1"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</row>
    <row r="335" ht="15.75" customHeight="1"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</row>
    <row r="336" ht="15.75" customHeight="1"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</row>
    <row r="337" ht="15.75" customHeight="1"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</row>
    <row r="338" ht="15.75" customHeight="1"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</row>
    <row r="339" ht="15.75" customHeight="1"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</row>
    <row r="340" ht="15.75" customHeight="1"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</row>
    <row r="341" ht="15.75" customHeight="1"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</row>
    <row r="342" ht="15.75" customHeight="1"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</row>
    <row r="343" ht="15.75" customHeight="1"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</row>
    <row r="344" ht="15.75" customHeight="1"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</row>
    <row r="345" ht="15.75" customHeight="1"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</row>
    <row r="346" ht="15.75" customHeight="1"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</row>
    <row r="347" ht="15.75" customHeight="1"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</row>
    <row r="348" ht="15.75" customHeight="1"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</row>
    <row r="349" ht="15.75" customHeight="1"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</row>
    <row r="350" ht="15.75" customHeight="1"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</row>
    <row r="351" ht="15.75" customHeight="1"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</row>
    <row r="352" ht="15.75" customHeight="1"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</row>
    <row r="353" ht="15.75" customHeight="1"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</row>
    <row r="354" ht="15.75" customHeight="1"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</row>
    <row r="355" ht="15.75" customHeight="1"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</row>
    <row r="356" ht="15.75" customHeight="1"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</row>
    <row r="357" ht="15.75" customHeight="1"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</row>
    <row r="358" ht="15.75" customHeight="1"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</row>
    <row r="359" ht="15.75" customHeight="1"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</row>
    <row r="360" ht="15.75" customHeight="1"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</row>
    <row r="361" ht="15.75" customHeight="1"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</row>
    <row r="362" ht="15.75" customHeight="1"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</row>
    <row r="363" ht="15.75" customHeight="1"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</row>
    <row r="364" ht="15.75" customHeight="1"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</row>
    <row r="365" ht="15.75" customHeight="1"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</row>
    <row r="366" ht="15.75" customHeight="1"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</row>
    <row r="367" ht="15.75" customHeight="1"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</row>
    <row r="368" ht="15.75" customHeight="1"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</row>
    <row r="369" ht="15.75" customHeight="1"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</row>
    <row r="370" ht="15.75" customHeight="1"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</row>
    <row r="371" ht="15.75" customHeight="1"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</row>
    <row r="372" ht="15.75" customHeight="1"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</row>
    <row r="373" ht="15.75" customHeight="1"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</row>
    <row r="374" ht="15.75" customHeight="1"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</row>
    <row r="375" ht="15.75" customHeight="1"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</row>
    <row r="376" ht="15.75" customHeight="1"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</row>
    <row r="377" ht="15.75" customHeight="1"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</row>
    <row r="378" ht="15.75" customHeight="1"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</row>
    <row r="379" ht="15.75" customHeight="1"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</row>
    <row r="380" ht="15.75" customHeight="1"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</row>
    <row r="381" ht="15.75" customHeight="1"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</row>
    <row r="382" ht="15.75" customHeight="1"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</row>
    <row r="383" ht="15.75" customHeight="1"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</row>
    <row r="384" ht="15.75" customHeight="1"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</row>
    <row r="385" ht="15.75" customHeight="1"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</row>
    <row r="386" ht="15.75" customHeight="1"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</row>
    <row r="387" ht="15.75" customHeight="1"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</row>
    <row r="388" ht="15.75" customHeight="1"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</row>
    <row r="389" ht="15.75" customHeight="1"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</row>
    <row r="390" ht="15.75" customHeight="1"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</row>
    <row r="391" ht="15.75" customHeight="1"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</row>
    <row r="392" ht="15.75" customHeight="1"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</row>
    <row r="393" ht="15.75" customHeight="1"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</row>
    <row r="394" ht="15.75" customHeight="1"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  <c r="AE394" s="113"/>
      <c r="AF394" s="113"/>
    </row>
    <row r="395" ht="15.75" customHeight="1"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</row>
    <row r="396" ht="15.75" customHeight="1"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  <c r="AE396" s="113"/>
      <c r="AF396" s="113"/>
    </row>
    <row r="397" ht="15.75" customHeight="1"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  <c r="AE397" s="113"/>
      <c r="AF397" s="113"/>
    </row>
    <row r="398" ht="15.75" customHeight="1"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  <c r="AE398" s="113"/>
      <c r="AF398" s="113"/>
    </row>
    <row r="399" ht="15.75" customHeight="1"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  <c r="AE399" s="113"/>
      <c r="AF399" s="113"/>
    </row>
    <row r="400" ht="15.75" customHeight="1"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</row>
    <row r="401" ht="15.75" customHeight="1"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</row>
    <row r="402" ht="15.75" customHeight="1"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</row>
    <row r="403" ht="15.75" customHeight="1"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</row>
    <row r="404" ht="15.75" customHeight="1"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</row>
    <row r="405" ht="15.75" customHeight="1"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</row>
    <row r="406" ht="15.75" customHeight="1"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</row>
    <row r="407" ht="15.75" customHeight="1"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</row>
    <row r="408" ht="15.75" customHeight="1"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</row>
    <row r="409" ht="15.75" customHeight="1"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</row>
    <row r="410" ht="15.75" customHeight="1"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</row>
    <row r="411" ht="15.75" customHeight="1"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</row>
    <row r="412" ht="15.75" customHeight="1"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</row>
    <row r="413" ht="15.75" customHeight="1"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</row>
    <row r="414" ht="15.75" customHeight="1"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</row>
    <row r="415" ht="15.75" customHeight="1"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</row>
    <row r="416" ht="15.75" customHeight="1"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</row>
    <row r="417" ht="15.75" customHeight="1"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</row>
    <row r="418" ht="15.75" customHeight="1"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</row>
    <row r="419" ht="15.75" customHeight="1"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</row>
    <row r="420" ht="15.75" customHeight="1"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</row>
    <row r="421" ht="15.75" customHeight="1"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</row>
    <row r="422" ht="15.75" customHeight="1"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</row>
    <row r="423" ht="15.75" customHeight="1"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</row>
    <row r="424" ht="15.75" customHeight="1"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</row>
    <row r="425" ht="15.75" customHeight="1"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</row>
    <row r="426" ht="15.75" customHeight="1"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</row>
    <row r="427" ht="15.75" customHeight="1"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</row>
    <row r="428" ht="15.75" customHeight="1"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</row>
    <row r="429" ht="15.75" customHeight="1"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</row>
    <row r="430" ht="15.75" customHeight="1"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</row>
    <row r="431" ht="15.75" customHeight="1"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</row>
    <row r="432" ht="15.75" customHeight="1"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</row>
    <row r="433" ht="15.75" customHeight="1"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</row>
    <row r="434" ht="15.75" customHeight="1"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</row>
    <row r="435" ht="15.75" customHeight="1"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</row>
    <row r="436" ht="15.75" customHeight="1"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</row>
    <row r="437" ht="15.75" customHeight="1"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</row>
    <row r="438" ht="15.75" customHeight="1"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</row>
    <row r="439" ht="15.75" customHeight="1"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</row>
    <row r="440" ht="15.75" customHeight="1"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</row>
    <row r="441" ht="15.75" customHeight="1"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</row>
    <row r="442" ht="15.75" customHeight="1"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</row>
    <row r="443" ht="15.75" customHeight="1"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</row>
    <row r="444" ht="15.75" customHeight="1"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</row>
    <row r="445" ht="15.75" customHeight="1"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</row>
    <row r="446" ht="15.75" customHeight="1"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</row>
    <row r="447" ht="15.75" customHeight="1"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</row>
    <row r="448" ht="15.75" customHeight="1"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</row>
    <row r="449" ht="15.75" customHeight="1"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</row>
    <row r="450" ht="15.75" customHeight="1"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</row>
    <row r="451" ht="15.75" customHeight="1"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</row>
    <row r="452" ht="15.75" customHeight="1"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</row>
    <row r="453" ht="15.75" customHeight="1"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</row>
    <row r="454" ht="15.75" customHeight="1"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</row>
    <row r="455" ht="15.75" customHeight="1"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</row>
    <row r="456" ht="15.75" customHeight="1"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</row>
    <row r="457" ht="15.75" customHeight="1"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</row>
    <row r="458" ht="15.75" customHeight="1"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</row>
    <row r="459" ht="15.75" customHeight="1"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</row>
    <row r="460" ht="15.75" customHeight="1"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</row>
    <row r="461" ht="15.75" customHeight="1"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</row>
    <row r="462" ht="15.75" customHeight="1"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</row>
    <row r="463" ht="15.75" customHeight="1"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</row>
    <row r="464" ht="15.75" customHeight="1"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</row>
    <row r="465" ht="15.75" customHeight="1"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  <c r="AF465" s="113"/>
    </row>
    <row r="466" ht="15.75" customHeight="1"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</row>
    <row r="467" ht="15.75" customHeight="1"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</row>
    <row r="468" ht="15.75" customHeight="1"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</row>
    <row r="469" ht="15.75" customHeight="1"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</row>
    <row r="470" ht="15.75" customHeight="1"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</row>
    <row r="471" ht="15.75" customHeight="1"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</row>
    <row r="472" ht="15.75" customHeight="1"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</row>
    <row r="473" ht="15.75" customHeight="1"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</row>
    <row r="474" ht="15.75" customHeight="1"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</row>
    <row r="475" ht="15.75" customHeight="1"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</row>
    <row r="476" ht="15.75" customHeight="1"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</row>
    <row r="477" ht="15.75" customHeight="1"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</row>
    <row r="478" ht="15.75" customHeight="1"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</row>
    <row r="479" ht="15.75" customHeight="1"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</row>
    <row r="480" ht="15.75" customHeight="1"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</row>
    <row r="481" ht="15.75" customHeight="1"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</row>
    <row r="482" ht="15.75" customHeight="1"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</row>
    <row r="483" ht="15.75" customHeight="1"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</row>
    <row r="484" ht="15.75" customHeight="1"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</row>
    <row r="485" ht="15.75" customHeight="1"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</row>
    <row r="486" ht="15.75" customHeight="1"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</row>
    <row r="487" ht="15.75" customHeight="1"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</row>
    <row r="488" ht="15.75" customHeight="1"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</row>
    <row r="489" ht="15.75" customHeight="1"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</row>
    <row r="490" ht="15.75" customHeight="1"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</row>
    <row r="491" ht="15.75" customHeight="1"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</row>
    <row r="492" ht="15.75" customHeight="1"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</row>
    <row r="493" ht="15.75" customHeight="1"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</row>
    <row r="494" ht="15.75" customHeight="1"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</row>
    <row r="495" ht="15.75" customHeight="1"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</row>
    <row r="496" ht="15.75" customHeight="1"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</row>
    <row r="497" ht="15.75" customHeight="1"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</row>
    <row r="498" ht="15.75" customHeight="1"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</row>
    <row r="499" ht="15.75" customHeight="1"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</row>
    <row r="500" ht="15.75" customHeight="1"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</row>
    <row r="501" ht="15.75" customHeight="1"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</row>
    <row r="502" ht="15.75" customHeight="1"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</row>
    <row r="503" ht="15.75" customHeight="1"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</row>
    <row r="504" ht="15.75" customHeight="1"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</row>
    <row r="505" ht="15.75" customHeight="1"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</row>
    <row r="506" ht="15.75" customHeight="1"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</row>
    <row r="507" ht="15.75" customHeight="1"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</row>
    <row r="508" ht="15.75" customHeight="1"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</row>
    <row r="509" ht="15.75" customHeight="1"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</row>
    <row r="510" ht="15.75" customHeight="1"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</row>
    <row r="511" ht="15.75" customHeight="1"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</row>
    <row r="512" ht="15.75" customHeight="1"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</row>
    <row r="513" ht="15.75" customHeight="1"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</row>
    <row r="514" ht="15.75" customHeight="1"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</row>
    <row r="515" ht="15.75" customHeight="1"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</row>
    <row r="516" ht="15.75" customHeight="1"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</row>
    <row r="517" ht="15.75" customHeight="1"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</row>
    <row r="518" ht="15.75" customHeight="1"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</row>
    <row r="519" ht="15.75" customHeight="1"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</row>
    <row r="520" ht="15.75" customHeight="1"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</row>
    <row r="521" ht="15.75" customHeight="1"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</row>
    <row r="522" ht="15.75" customHeight="1"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</row>
    <row r="523" ht="15.75" customHeight="1"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</row>
    <row r="524" ht="15.75" customHeight="1"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</row>
    <row r="525" ht="15.75" customHeight="1"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</row>
    <row r="526" ht="15.75" customHeight="1"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</row>
    <row r="527" ht="15.75" customHeight="1"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</row>
    <row r="528" ht="15.75" customHeight="1"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</row>
    <row r="529" ht="15.75" customHeight="1"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</row>
    <row r="530" ht="15.75" customHeight="1"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</row>
    <row r="531" ht="15.75" customHeight="1"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</row>
    <row r="532" ht="15.75" customHeight="1"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</row>
    <row r="533" ht="15.75" customHeight="1"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</row>
    <row r="534" ht="15.75" customHeight="1"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</row>
    <row r="535" ht="15.75" customHeight="1"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</row>
    <row r="536" ht="15.75" customHeight="1"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</row>
    <row r="537" ht="15.75" customHeight="1"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</row>
    <row r="538" ht="15.75" customHeight="1"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</row>
    <row r="539" ht="15.75" customHeight="1"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</row>
    <row r="540" ht="15.75" customHeight="1"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</row>
    <row r="541" ht="15.75" customHeight="1"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</row>
    <row r="542" ht="15.75" customHeight="1"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</row>
    <row r="543" ht="15.75" customHeight="1"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</row>
    <row r="544" ht="15.75" customHeight="1"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</row>
    <row r="545" ht="15.75" customHeight="1"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</row>
    <row r="546" ht="15.75" customHeight="1"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</row>
    <row r="547" ht="15.75" customHeight="1"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</row>
    <row r="548" ht="15.75" customHeight="1"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</row>
    <row r="549" ht="15.75" customHeight="1"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</row>
    <row r="550" ht="15.75" customHeight="1"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</row>
    <row r="551" ht="15.75" customHeight="1"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</row>
    <row r="552" ht="15.75" customHeight="1"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</row>
    <row r="553" ht="15.75" customHeight="1"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</row>
    <row r="554" ht="15.75" customHeight="1"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</row>
    <row r="555" ht="15.75" customHeight="1"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</row>
    <row r="556" ht="15.75" customHeight="1"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</row>
    <row r="557" ht="15.75" customHeight="1"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</row>
    <row r="558" ht="15.75" customHeight="1"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</row>
    <row r="559" ht="15.75" customHeight="1"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</row>
    <row r="560" ht="15.75" customHeight="1"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</row>
    <row r="561" ht="15.75" customHeight="1"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</row>
    <row r="562" ht="15.75" customHeight="1"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</row>
    <row r="563" ht="15.75" customHeight="1"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</row>
    <row r="564" ht="15.75" customHeight="1"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</row>
    <row r="565" ht="15.75" customHeight="1"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</row>
    <row r="566" ht="15.75" customHeight="1"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</row>
    <row r="567" ht="15.75" customHeight="1"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</row>
    <row r="568" ht="15.75" customHeight="1"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</row>
    <row r="569" ht="15.75" customHeight="1"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</row>
    <row r="570" ht="15.75" customHeight="1"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</row>
    <row r="571" ht="15.75" customHeight="1"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</row>
    <row r="572" ht="15.75" customHeight="1"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</row>
    <row r="573" ht="15.75" customHeight="1"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</row>
    <row r="574" ht="15.75" customHeight="1"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</row>
    <row r="575" ht="15.75" customHeight="1"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</row>
    <row r="576" ht="15.75" customHeight="1"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</row>
    <row r="577" ht="15.75" customHeight="1"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</row>
    <row r="578" ht="15.75" customHeight="1"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</row>
    <row r="579" ht="15.75" customHeight="1"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</row>
    <row r="580" ht="15.75" customHeight="1"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</row>
    <row r="581" ht="15.75" customHeight="1"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</row>
    <row r="582" ht="15.75" customHeight="1"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</row>
    <row r="583" ht="15.75" customHeight="1"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</row>
    <row r="584" ht="15.75" customHeight="1"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</row>
    <row r="585" ht="15.75" customHeight="1"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</row>
    <row r="586" ht="15.75" customHeight="1"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</row>
    <row r="587" ht="15.75" customHeight="1"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</row>
    <row r="588" ht="15.75" customHeight="1"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</row>
    <row r="589" ht="15.75" customHeight="1"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</row>
    <row r="590" ht="15.75" customHeight="1"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</row>
    <row r="591" ht="15.75" customHeight="1"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</row>
    <row r="592" ht="15.75" customHeight="1"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</row>
    <row r="593" ht="15.75" customHeight="1"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</row>
    <row r="594" ht="15.75" customHeight="1"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</row>
    <row r="595" ht="15.75" customHeight="1"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</row>
    <row r="596" ht="15.75" customHeight="1"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</row>
    <row r="597" ht="15.75" customHeight="1"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</row>
    <row r="598" ht="15.75" customHeight="1"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</row>
    <row r="599" ht="15.75" customHeight="1"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</row>
    <row r="600" ht="15.75" customHeight="1"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</row>
    <row r="601" ht="15.75" customHeight="1"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</row>
    <row r="602" ht="15.75" customHeight="1"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</row>
    <row r="603" ht="15.75" customHeight="1"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</row>
    <row r="604" ht="15.75" customHeight="1"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</row>
    <row r="605" ht="15.75" customHeight="1"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</row>
    <row r="606" ht="15.75" customHeight="1"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</row>
    <row r="607" ht="15.75" customHeight="1"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</row>
    <row r="608" ht="15.75" customHeight="1"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</row>
    <row r="609" ht="15.75" customHeight="1"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</row>
    <row r="610" ht="15.75" customHeight="1"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</row>
    <row r="611" ht="15.75" customHeight="1"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</row>
    <row r="612" ht="15.75" customHeight="1"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</row>
    <row r="613" ht="15.75" customHeight="1"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</row>
    <row r="614" ht="15.75" customHeight="1"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</row>
    <row r="615" ht="15.75" customHeight="1"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</row>
    <row r="616" ht="15.75" customHeight="1"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</row>
    <row r="617" ht="15.75" customHeight="1"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</row>
    <row r="618" ht="15.75" customHeight="1"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</row>
    <row r="619" ht="15.75" customHeight="1"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</row>
    <row r="620" ht="15.75" customHeight="1"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</row>
    <row r="621" ht="15.75" customHeight="1"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</row>
    <row r="622" ht="15.75" customHeight="1"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</row>
    <row r="623" ht="15.75" customHeight="1"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</row>
    <row r="624" ht="15.75" customHeight="1"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</row>
    <row r="625" ht="15.75" customHeight="1"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</row>
    <row r="626" ht="15.75" customHeight="1"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</row>
    <row r="627" ht="15.75" customHeight="1"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</row>
    <row r="628" ht="15.75" customHeight="1"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</row>
    <row r="629" ht="15.75" customHeight="1"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</row>
    <row r="630" ht="15.75" customHeight="1"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</row>
    <row r="631" ht="15.75" customHeight="1"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</row>
    <row r="632" ht="15.75" customHeight="1"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</row>
    <row r="633" ht="15.75" customHeight="1"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</row>
    <row r="634" ht="15.75" customHeight="1"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</row>
    <row r="635" ht="15.75" customHeight="1"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</row>
    <row r="636" ht="15.75" customHeight="1"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</row>
    <row r="637" ht="15.75" customHeight="1"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</row>
    <row r="638" ht="15.75" customHeight="1"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</row>
    <row r="639" ht="15.75" customHeight="1"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</row>
    <row r="640" ht="15.75" customHeight="1"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</row>
    <row r="641" ht="15.75" customHeight="1"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</row>
    <row r="642" ht="15.75" customHeight="1"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</row>
    <row r="643" ht="15.75" customHeight="1"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</row>
    <row r="644" ht="15.75" customHeight="1"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</row>
    <row r="645" ht="15.75" customHeight="1"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</row>
    <row r="646" ht="15.75" customHeight="1"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</row>
    <row r="647" ht="15.75" customHeight="1"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</row>
    <row r="648" ht="15.75" customHeight="1"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</row>
    <row r="649" ht="15.75" customHeight="1"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</row>
    <row r="650" ht="15.75" customHeight="1"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</row>
    <row r="651" ht="15.75" customHeight="1"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</row>
    <row r="652" ht="15.75" customHeight="1"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</row>
    <row r="653" ht="15.75" customHeight="1"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  <c r="AE653" s="113"/>
      <c r="AF653" s="113"/>
    </row>
    <row r="654" ht="15.75" customHeight="1"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</row>
    <row r="655" ht="15.75" customHeight="1"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</row>
    <row r="656" ht="15.75" customHeight="1"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</row>
    <row r="657" ht="15.75" customHeight="1"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  <c r="AE657" s="113"/>
      <c r="AF657" s="113"/>
    </row>
    <row r="658" ht="15.75" customHeight="1"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  <c r="AE658" s="113"/>
      <c r="AF658" s="113"/>
    </row>
    <row r="659" ht="15.75" customHeight="1"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  <c r="AE659" s="113"/>
      <c r="AF659" s="113"/>
    </row>
    <row r="660" ht="15.75" customHeight="1"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  <c r="AE660" s="113"/>
      <c r="AF660" s="113"/>
    </row>
    <row r="661" ht="15.75" customHeight="1"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  <c r="AE661" s="113"/>
      <c r="AF661" s="113"/>
    </row>
    <row r="662" ht="15.75" customHeight="1"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</row>
    <row r="663" ht="15.75" customHeight="1"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  <c r="AE663" s="113"/>
      <c r="AF663" s="113"/>
    </row>
    <row r="664" ht="15.75" customHeight="1"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  <c r="AE664" s="113"/>
      <c r="AF664" s="113"/>
    </row>
    <row r="665" ht="15.75" customHeight="1"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</row>
    <row r="666" ht="15.75" customHeight="1"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  <c r="AE666" s="113"/>
      <c r="AF666" s="113"/>
    </row>
    <row r="667" ht="15.75" customHeight="1"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  <c r="AE667" s="113"/>
      <c r="AF667" s="113"/>
    </row>
    <row r="668" ht="15.75" customHeight="1"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</row>
    <row r="669" ht="15.75" customHeight="1"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  <c r="AE669" s="113"/>
      <c r="AF669" s="113"/>
    </row>
    <row r="670" ht="15.75" customHeight="1"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  <c r="AE670" s="113"/>
      <c r="AF670" s="113"/>
    </row>
    <row r="671" ht="15.75" customHeight="1"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  <c r="AE671" s="113"/>
      <c r="AF671" s="113"/>
    </row>
    <row r="672" ht="15.75" customHeight="1"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  <c r="AE672" s="113"/>
      <c r="AF672" s="113"/>
    </row>
    <row r="673" ht="15.75" customHeight="1"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</row>
    <row r="674" ht="15.75" customHeight="1"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  <c r="AE674" s="113"/>
      <c r="AF674" s="113"/>
    </row>
    <row r="675" ht="15.75" customHeight="1"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  <c r="AE675" s="113"/>
      <c r="AF675" s="113"/>
    </row>
    <row r="676" ht="15.75" customHeight="1"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  <c r="AE676" s="113"/>
      <c r="AF676" s="113"/>
    </row>
    <row r="677" ht="15.75" customHeight="1"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  <c r="AE677" s="113"/>
      <c r="AF677" s="113"/>
    </row>
    <row r="678" ht="15.75" customHeight="1"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  <c r="AE678" s="113"/>
      <c r="AF678" s="113"/>
    </row>
    <row r="679" ht="15.75" customHeight="1"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</row>
    <row r="680" ht="15.75" customHeight="1"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  <c r="AE680" s="113"/>
      <c r="AF680" s="113"/>
    </row>
    <row r="681" ht="15.75" customHeight="1"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  <c r="AE681" s="113"/>
      <c r="AF681" s="113"/>
    </row>
    <row r="682" ht="15.75" customHeight="1"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</row>
    <row r="683" ht="15.75" customHeight="1"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  <c r="AE683" s="113"/>
      <c r="AF683" s="113"/>
    </row>
    <row r="684" ht="15.75" customHeight="1"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  <c r="AE684" s="113"/>
      <c r="AF684" s="113"/>
    </row>
    <row r="685" ht="15.75" customHeight="1"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</row>
    <row r="686" ht="15.75" customHeight="1"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  <c r="AE686" s="113"/>
      <c r="AF686" s="113"/>
    </row>
    <row r="687" ht="15.75" customHeight="1"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  <c r="AE687" s="113"/>
      <c r="AF687" s="113"/>
    </row>
    <row r="688" ht="15.75" customHeight="1"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  <c r="AE688" s="113"/>
      <c r="AF688" s="113"/>
    </row>
    <row r="689" ht="15.75" customHeight="1"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  <c r="AE689" s="113"/>
      <c r="AF689" s="113"/>
    </row>
    <row r="690" ht="15.75" customHeight="1"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</row>
    <row r="691" ht="15.75" customHeight="1"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  <c r="AE691" s="113"/>
      <c r="AF691" s="113"/>
    </row>
    <row r="692" ht="15.75" customHeight="1"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  <c r="AE692" s="113"/>
      <c r="AF692" s="113"/>
    </row>
    <row r="693" ht="15.75" customHeight="1"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  <c r="AE693" s="113"/>
      <c r="AF693" s="113"/>
    </row>
    <row r="694" ht="15.75" customHeight="1"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  <c r="AE694" s="113"/>
      <c r="AF694" s="113"/>
    </row>
    <row r="695" ht="15.75" customHeight="1"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  <c r="AE695" s="113"/>
      <c r="AF695" s="113"/>
    </row>
    <row r="696" ht="15.75" customHeight="1"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</row>
    <row r="697" ht="15.75" customHeight="1"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  <c r="AE697" s="113"/>
      <c r="AF697" s="113"/>
    </row>
    <row r="698" ht="15.75" customHeight="1"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  <c r="AE698" s="113"/>
      <c r="AF698" s="113"/>
    </row>
    <row r="699" ht="15.75" customHeight="1"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</row>
    <row r="700" ht="15.75" customHeight="1"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  <c r="AE700" s="113"/>
      <c r="AF700" s="113"/>
    </row>
    <row r="701" ht="15.75" customHeight="1"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  <c r="AE701" s="113"/>
      <c r="AF701" s="113"/>
    </row>
    <row r="702" ht="15.75" customHeight="1"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</row>
    <row r="703" ht="15.75" customHeight="1"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  <c r="AE703" s="113"/>
      <c r="AF703" s="113"/>
    </row>
    <row r="704" ht="15.75" customHeight="1"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  <c r="AE704" s="113"/>
      <c r="AF704" s="113"/>
    </row>
    <row r="705" ht="15.75" customHeight="1"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  <c r="AE705" s="113"/>
      <c r="AF705" s="113"/>
    </row>
    <row r="706" ht="15.75" customHeight="1"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  <c r="AE706" s="113"/>
      <c r="AF706" s="113"/>
    </row>
    <row r="707" ht="15.75" customHeight="1"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</row>
    <row r="708" ht="15.75" customHeight="1"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  <c r="AE708" s="113"/>
      <c r="AF708" s="113"/>
    </row>
    <row r="709" ht="15.75" customHeight="1"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  <c r="AE709" s="113"/>
      <c r="AF709" s="113"/>
    </row>
    <row r="710" ht="15.75" customHeight="1"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  <c r="AE710" s="113"/>
      <c r="AF710" s="113"/>
    </row>
    <row r="711" ht="15.75" customHeight="1"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  <c r="AE711" s="113"/>
      <c r="AF711" s="113"/>
    </row>
    <row r="712" ht="15.75" customHeight="1"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</row>
    <row r="713" ht="15.75" customHeight="1"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</row>
    <row r="714" ht="15.75" customHeight="1"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  <c r="AE714" s="113"/>
      <c r="AF714" s="113"/>
    </row>
    <row r="715" ht="15.75" customHeight="1"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  <c r="AE715" s="113"/>
      <c r="AF715" s="113"/>
    </row>
    <row r="716" ht="15.75" customHeight="1"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</row>
    <row r="717" ht="15.75" customHeight="1"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  <c r="AE717" s="113"/>
      <c r="AF717" s="113"/>
    </row>
    <row r="718" ht="15.75" customHeight="1"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  <c r="AE718" s="113"/>
      <c r="AF718" s="113"/>
    </row>
    <row r="719" ht="15.75" customHeight="1"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</row>
    <row r="720" ht="15.75" customHeight="1"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  <c r="AE720" s="113"/>
      <c r="AF720" s="113"/>
    </row>
    <row r="721" ht="15.75" customHeight="1"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  <c r="AE721" s="113"/>
      <c r="AF721" s="113"/>
    </row>
    <row r="722" ht="15.75" customHeight="1"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  <c r="AE722" s="113"/>
      <c r="AF722" s="113"/>
    </row>
    <row r="723" ht="15.75" customHeight="1"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  <c r="AE723" s="113"/>
      <c r="AF723" s="113"/>
    </row>
    <row r="724" ht="15.75" customHeight="1"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</row>
    <row r="725" ht="15.75" customHeight="1"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  <c r="AE725" s="113"/>
      <c r="AF725" s="113"/>
    </row>
    <row r="726" ht="15.75" customHeight="1"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  <c r="AE726" s="113"/>
      <c r="AF726" s="113"/>
    </row>
    <row r="727" ht="15.75" customHeight="1"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  <c r="AE727" s="113"/>
      <c r="AF727" s="113"/>
    </row>
    <row r="728" ht="15.75" customHeight="1"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  <c r="AE728" s="113"/>
      <c r="AF728" s="113"/>
    </row>
    <row r="729" ht="15.75" customHeight="1"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  <c r="AE729" s="113"/>
      <c r="AF729" s="113"/>
    </row>
    <row r="730" ht="15.75" customHeight="1"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</row>
    <row r="731" ht="15.75" customHeight="1"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  <c r="AE731" s="113"/>
      <c r="AF731" s="113"/>
    </row>
    <row r="732" ht="15.75" customHeight="1"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  <c r="AE732" s="113"/>
      <c r="AF732" s="113"/>
    </row>
    <row r="733" ht="15.75" customHeight="1"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</row>
    <row r="734" ht="15.75" customHeight="1"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  <c r="AE734" s="113"/>
      <c r="AF734" s="113"/>
    </row>
    <row r="735" ht="15.75" customHeight="1"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  <c r="AE735" s="113"/>
      <c r="AF735" s="113"/>
    </row>
    <row r="736" ht="15.75" customHeight="1"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</row>
    <row r="737" ht="15.75" customHeight="1"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  <c r="AE737" s="113"/>
      <c r="AF737" s="113"/>
    </row>
    <row r="738" ht="15.75" customHeight="1"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  <c r="AE738" s="113"/>
      <c r="AF738" s="113"/>
    </row>
    <row r="739" ht="15.75" customHeight="1"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  <c r="AE739" s="113"/>
      <c r="AF739" s="113"/>
    </row>
    <row r="740" ht="15.75" customHeight="1"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  <c r="AE740" s="113"/>
      <c r="AF740" s="113"/>
    </row>
    <row r="741" ht="15.75" customHeight="1"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</row>
    <row r="742" ht="15.75" customHeight="1"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  <c r="AE742" s="113"/>
      <c r="AF742" s="113"/>
    </row>
    <row r="743" ht="15.75" customHeight="1"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  <c r="AE743" s="113"/>
      <c r="AF743" s="113"/>
    </row>
    <row r="744" ht="15.75" customHeight="1"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  <c r="AE744" s="113"/>
      <c r="AF744" s="113"/>
    </row>
    <row r="745" ht="15.75" customHeight="1"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  <c r="AE745" s="113"/>
      <c r="AF745" s="113"/>
    </row>
    <row r="746" ht="15.75" customHeight="1"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  <c r="AE746" s="113"/>
      <c r="AF746" s="113"/>
    </row>
    <row r="747" ht="15.75" customHeight="1"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</row>
    <row r="748" ht="15.75" customHeight="1"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  <c r="AE748" s="113"/>
      <c r="AF748" s="113"/>
    </row>
    <row r="749" ht="15.75" customHeight="1"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  <c r="AE749" s="113"/>
      <c r="AF749" s="113"/>
    </row>
    <row r="750" ht="15.75" customHeight="1"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</row>
    <row r="751" ht="15.75" customHeight="1"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  <c r="AE751" s="113"/>
      <c r="AF751" s="113"/>
    </row>
    <row r="752" ht="15.75" customHeight="1"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  <c r="AE752" s="113"/>
      <c r="AF752" s="113"/>
    </row>
    <row r="753" ht="15.75" customHeight="1"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</row>
    <row r="754" ht="15.75" customHeight="1"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  <c r="AE754" s="113"/>
      <c r="AF754" s="113"/>
    </row>
    <row r="755" ht="15.75" customHeight="1"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  <c r="AE755" s="113"/>
      <c r="AF755" s="113"/>
    </row>
    <row r="756" ht="15.75" customHeight="1"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  <c r="AE756" s="113"/>
      <c r="AF756" s="113"/>
    </row>
    <row r="757" ht="15.75" customHeight="1"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  <c r="AE757" s="113"/>
      <c r="AF757" s="113"/>
    </row>
    <row r="758" ht="15.75" customHeight="1"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</row>
    <row r="759" ht="15.75" customHeight="1"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  <c r="AE759" s="113"/>
      <c r="AF759" s="113"/>
    </row>
    <row r="760" ht="15.75" customHeight="1"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  <c r="AE760" s="113"/>
      <c r="AF760" s="113"/>
    </row>
    <row r="761" ht="15.75" customHeight="1"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  <c r="AE761" s="113"/>
      <c r="AF761" s="113"/>
    </row>
    <row r="762" ht="15.75" customHeight="1"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  <c r="AE762" s="113"/>
      <c r="AF762" s="113"/>
    </row>
    <row r="763" ht="15.75" customHeight="1"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  <c r="AE763" s="113"/>
      <c r="AF763" s="113"/>
    </row>
    <row r="764" ht="15.75" customHeight="1"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</row>
    <row r="765" ht="15.75" customHeight="1"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  <c r="AE765" s="113"/>
      <c r="AF765" s="113"/>
    </row>
    <row r="766" ht="15.75" customHeight="1"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  <c r="AE766" s="113"/>
      <c r="AF766" s="113"/>
    </row>
    <row r="767" ht="15.75" customHeight="1"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</row>
    <row r="768" ht="15.75" customHeight="1"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  <c r="AE768" s="113"/>
      <c r="AF768" s="113"/>
    </row>
    <row r="769" ht="15.75" customHeight="1"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  <c r="AE769" s="113"/>
      <c r="AF769" s="113"/>
    </row>
    <row r="770" ht="15.75" customHeight="1"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</row>
    <row r="771" ht="15.75" customHeight="1"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  <c r="AE771" s="113"/>
      <c r="AF771" s="113"/>
    </row>
    <row r="772" ht="15.75" customHeight="1"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  <c r="AE772" s="113"/>
      <c r="AF772" s="113"/>
    </row>
    <row r="773" ht="15.75" customHeight="1"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  <c r="AE773" s="113"/>
      <c r="AF773" s="113"/>
    </row>
    <row r="774" ht="15.75" customHeight="1"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  <c r="AE774" s="113"/>
      <c r="AF774" s="113"/>
    </row>
    <row r="775" ht="15.75" customHeight="1"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</row>
    <row r="776" ht="15.75" customHeight="1"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  <c r="AE776" s="113"/>
      <c r="AF776" s="113"/>
    </row>
    <row r="777" ht="15.75" customHeight="1"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  <c r="AE777" s="113"/>
      <c r="AF777" s="113"/>
    </row>
    <row r="778" ht="15.75" customHeight="1"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  <c r="AE778" s="113"/>
      <c r="AF778" s="113"/>
    </row>
    <row r="779" ht="15.75" customHeight="1"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  <c r="AE779" s="113"/>
      <c r="AF779" s="113"/>
    </row>
    <row r="780" ht="15.75" customHeight="1"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  <c r="AE780" s="113"/>
      <c r="AF780" s="113"/>
    </row>
    <row r="781" ht="15.75" customHeight="1"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</row>
    <row r="782" ht="15.75" customHeight="1"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  <c r="AE782" s="113"/>
      <c r="AF782" s="113"/>
    </row>
    <row r="783" ht="15.75" customHeight="1"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  <c r="AE783" s="113"/>
      <c r="AF783" s="113"/>
    </row>
    <row r="784" ht="15.75" customHeight="1"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</row>
    <row r="785" ht="15.75" customHeight="1"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  <c r="AE785" s="113"/>
      <c r="AF785" s="113"/>
    </row>
    <row r="786" ht="15.75" customHeight="1"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  <c r="AE786" s="113"/>
      <c r="AF786" s="113"/>
    </row>
    <row r="787" ht="15.75" customHeight="1"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</row>
    <row r="788" ht="15.75" customHeight="1"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  <c r="AE788" s="113"/>
      <c r="AF788" s="113"/>
    </row>
    <row r="789" ht="15.75" customHeight="1"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  <c r="AE789" s="113"/>
      <c r="AF789" s="113"/>
    </row>
    <row r="790" ht="15.75" customHeight="1"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  <c r="AE790" s="113"/>
      <c r="AF790" s="113"/>
    </row>
    <row r="791" ht="15.75" customHeight="1"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  <c r="AE791" s="113"/>
      <c r="AF791" s="113"/>
    </row>
    <row r="792" ht="15.75" customHeight="1"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</row>
    <row r="793" ht="15.75" customHeight="1"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  <c r="AE793" s="113"/>
      <c r="AF793" s="113"/>
    </row>
    <row r="794" ht="15.75" customHeight="1"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  <c r="AE794" s="113"/>
      <c r="AF794" s="113"/>
    </row>
    <row r="795" ht="15.75" customHeight="1"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  <c r="AE795" s="113"/>
      <c r="AF795" s="113"/>
    </row>
    <row r="796" ht="15.75" customHeight="1"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  <c r="AE796" s="113"/>
      <c r="AF796" s="113"/>
    </row>
    <row r="797" ht="15.75" customHeight="1"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  <c r="AE797" s="113"/>
      <c r="AF797" s="113"/>
    </row>
    <row r="798" ht="15.75" customHeight="1"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  <c r="AE798" s="113"/>
      <c r="AF798" s="113"/>
    </row>
    <row r="799" ht="15.75" customHeight="1"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  <c r="AE799" s="113"/>
      <c r="AF799" s="113"/>
    </row>
    <row r="800" ht="15.75" customHeight="1"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</row>
    <row r="801" ht="15.75" customHeight="1"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  <c r="AE801" s="113"/>
      <c r="AF801" s="113"/>
    </row>
    <row r="802" ht="15.75" customHeight="1"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  <c r="AE802" s="113"/>
      <c r="AF802" s="113"/>
    </row>
    <row r="803" ht="15.75" customHeight="1"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</row>
    <row r="804" ht="15.75" customHeight="1"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  <c r="AE804" s="113"/>
      <c r="AF804" s="113"/>
    </row>
    <row r="805" ht="15.75" customHeight="1"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  <c r="AE805" s="113"/>
      <c r="AF805" s="113"/>
    </row>
    <row r="806" ht="15.75" customHeight="1"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  <c r="AE806" s="113"/>
      <c r="AF806" s="113"/>
    </row>
    <row r="807" ht="15.75" customHeight="1"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  <c r="AE807" s="113"/>
      <c r="AF807" s="113"/>
    </row>
    <row r="808" ht="15.75" customHeight="1"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  <c r="AE808" s="113"/>
      <c r="AF808" s="113"/>
    </row>
    <row r="809" ht="15.75" customHeight="1"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  <c r="AE809" s="113"/>
      <c r="AF809" s="113"/>
    </row>
    <row r="810" ht="15.75" customHeight="1"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  <c r="AE810" s="113"/>
      <c r="AF810" s="113"/>
    </row>
    <row r="811" ht="15.75" customHeight="1"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  <c r="AE811" s="113"/>
      <c r="AF811" s="113"/>
    </row>
    <row r="812" ht="15.75" customHeight="1"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  <c r="AE812" s="113"/>
      <c r="AF812" s="113"/>
    </row>
    <row r="813" ht="15.75" customHeight="1"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  <c r="AE813" s="113"/>
      <c r="AF813" s="113"/>
    </row>
    <row r="814" ht="15.75" customHeight="1"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  <c r="AE814" s="113"/>
      <c r="AF814" s="113"/>
    </row>
    <row r="815" ht="15.75" customHeight="1"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  <c r="AE815" s="113"/>
      <c r="AF815" s="113"/>
    </row>
    <row r="816" ht="15.75" customHeight="1"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  <c r="AE816" s="113"/>
      <c r="AF816" s="113"/>
    </row>
    <row r="817" ht="15.75" customHeight="1"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</row>
    <row r="818" ht="15.75" customHeight="1"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  <c r="AE818" s="113"/>
      <c r="AF818" s="113"/>
    </row>
    <row r="819" ht="15.75" customHeight="1"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  <c r="AE819" s="113"/>
      <c r="AF819" s="113"/>
    </row>
    <row r="820" ht="15.75" customHeight="1"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</row>
    <row r="821" ht="15.75" customHeight="1"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  <c r="AE821" s="113"/>
      <c r="AF821" s="113"/>
    </row>
    <row r="822" ht="15.75" customHeight="1"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  <c r="AE822" s="113"/>
      <c r="AF822" s="113"/>
    </row>
    <row r="823" ht="15.75" customHeight="1"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</row>
    <row r="824" ht="15.75" customHeight="1"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  <c r="AE824" s="113"/>
      <c r="AF824" s="113"/>
    </row>
    <row r="825" ht="15.75" customHeight="1"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  <c r="AE825" s="113"/>
      <c r="AF825" s="113"/>
    </row>
    <row r="826" ht="15.75" customHeight="1"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  <c r="AE826" s="113"/>
      <c r="AF826" s="113"/>
    </row>
    <row r="827" ht="15.75" customHeight="1"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  <c r="AE827" s="113"/>
      <c r="AF827" s="113"/>
    </row>
    <row r="828" ht="15.75" customHeight="1"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</row>
    <row r="829" ht="15.75" customHeight="1"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  <c r="AE829" s="113"/>
      <c r="AF829" s="113"/>
    </row>
    <row r="830" ht="15.75" customHeight="1"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  <c r="AE830" s="113"/>
      <c r="AF830" s="113"/>
    </row>
    <row r="831" ht="15.75" customHeight="1"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  <c r="AE831" s="113"/>
      <c r="AF831" s="113"/>
    </row>
    <row r="832" ht="15.75" customHeight="1"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  <c r="AE832" s="113"/>
      <c r="AF832" s="113"/>
    </row>
    <row r="833" ht="15.75" customHeight="1"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  <c r="AE833" s="113"/>
      <c r="AF833" s="113"/>
    </row>
    <row r="834" ht="15.75" customHeight="1"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</row>
    <row r="835" ht="15.75" customHeight="1"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  <c r="AE835" s="113"/>
      <c r="AF835" s="113"/>
    </row>
    <row r="836" ht="15.75" customHeight="1"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  <c r="AE836" s="113"/>
      <c r="AF836" s="113"/>
    </row>
    <row r="837" ht="15.75" customHeight="1"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</row>
    <row r="838" ht="15.75" customHeight="1"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  <c r="AE838" s="113"/>
      <c r="AF838" s="113"/>
    </row>
    <row r="839" ht="15.75" customHeight="1"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  <c r="AE839" s="113"/>
      <c r="AF839" s="113"/>
    </row>
    <row r="840" ht="15.75" customHeight="1"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</row>
    <row r="841" ht="15.75" customHeight="1"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  <c r="AE841" s="113"/>
      <c r="AF841" s="113"/>
    </row>
    <row r="842" ht="15.75" customHeight="1"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  <c r="AE842" s="113"/>
      <c r="AF842" s="113"/>
    </row>
    <row r="843" ht="15.75" customHeight="1"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  <c r="AE843" s="113"/>
      <c r="AF843" s="113"/>
    </row>
    <row r="844" ht="15.75" customHeight="1"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  <c r="AE844" s="113"/>
      <c r="AF844" s="113"/>
    </row>
    <row r="845" ht="15.75" customHeight="1"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</row>
    <row r="846" ht="15.75" customHeight="1"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  <c r="AE846" s="113"/>
      <c r="AF846" s="113"/>
    </row>
    <row r="847" ht="15.75" customHeight="1"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  <c r="AE847" s="113"/>
      <c r="AF847" s="113"/>
    </row>
    <row r="848" ht="15.75" customHeight="1"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  <c r="AE848" s="113"/>
      <c r="AF848" s="113"/>
    </row>
    <row r="849" ht="15.75" customHeight="1"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  <c r="AE849" s="113"/>
      <c r="AF849" s="113"/>
    </row>
    <row r="850" ht="15.75" customHeight="1"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  <c r="AE850" s="113"/>
      <c r="AF850" s="113"/>
    </row>
    <row r="851" ht="15.75" customHeight="1"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  <c r="AE851" s="113"/>
      <c r="AF851" s="113"/>
    </row>
    <row r="852" ht="15.75" customHeight="1"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  <c r="AE852" s="113"/>
      <c r="AF852" s="113"/>
    </row>
    <row r="853" ht="15.75" customHeight="1"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  <c r="AE853" s="113"/>
      <c r="AF853" s="113"/>
    </row>
    <row r="854" ht="15.75" customHeight="1"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</row>
    <row r="855" ht="15.75" customHeight="1"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  <c r="AE855" s="113"/>
      <c r="AF855" s="113"/>
    </row>
    <row r="856" ht="15.75" customHeight="1"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  <c r="AE856" s="113"/>
      <c r="AF856" s="113"/>
    </row>
    <row r="857" ht="15.75" customHeight="1"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</row>
    <row r="858" ht="15.75" customHeight="1"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  <c r="AE858" s="113"/>
      <c r="AF858" s="113"/>
    </row>
    <row r="859" ht="15.75" customHeight="1"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  <c r="AE859" s="113"/>
      <c r="AF859" s="113"/>
    </row>
    <row r="860" ht="15.75" customHeight="1"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  <c r="AE860" s="113"/>
      <c r="AF860" s="113"/>
    </row>
    <row r="861" ht="15.75" customHeight="1"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  <c r="AE861" s="113"/>
      <c r="AF861" s="113"/>
    </row>
    <row r="862" ht="15.75" customHeight="1"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</row>
    <row r="863" ht="15.75" customHeight="1"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  <c r="AE863" s="113"/>
      <c r="AF863" s="113"/>
    </row>
    <row r="864" ht="15.75" customHeight="1"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  <c r="AE864" s="113"/>
      <c r="AF864" s="113"/>
    </row>
    <row r="865" ht="15.75" customHeight="1"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  <c r="AE865" s="113"/>
      <c r="AF865" s="113"/>
    </row>
    <row r="866" ht="15.75" customHeight="1"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  <c r="AE866" s="113"/>
      <c r="AF866" s="113"/>
    </row>
    <row r="867" ht="15.75" customHeight="1"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  <c r="AE867" s="113"/>
      <c r="AF867" s="113"/>
    </row>
    <row r="868" ht="15.75" customHeight="1"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</row>
    <row r="869" ht="15.75" customHeight="1"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  <c r="AE869" s="113"/>
      <c r="AF869" s="113"/>
    </row>
    <row r="870" ht="15.75" customHeight="1"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  <c r="AE870" s="113"/>
      <c r="AF870" s="113"/>
    </row>
    <row r="871" ht="15.75" customHeight="1"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</row>
    <row r="872" ht="15.75" customHeight="1"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  <c r="AE872" s="113"/>
      <c r="AF872" s="113"/>
    </row>
    <row r="873" ht="15.75" customHeight="1"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  <c r="AE873" s="113"/>
      <c r="AF873" s="113"/>
    </row>
    <row r="874" ht="15.75" customHeight="1"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  <c r="AE874" s="113"/>
      <c r="AF874" s="113"/>
    </row>
    <row r="875" ht="15.75" customHeight="1"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  <c r="AE875" s="113"/>
      <c r="AF875" s="113"/>
    </row>
    <row r="876" ht="15.75" customHeight="1"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  <c r="AE876" s="113"/>
      <c r="AF876" s="113"/>
    </row>
    <row r="877" ht="15.75" customHeight="1"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  <c r="AE877" s="113"/>
      <c r="AF877" s="113"/>
    </row>
    <row r="878" ht="15.75" customHeight="1"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  <c r="AE878" s="113"/>
      <c r="AF878" s="113"/>
    </row>
    <row r="879" ht="15.75" customHeight="1"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  <c r="AE879" s="113"/>
      <c r="AF879" s="113"/>
    </row>
    <row r="880" ht="15.75" customHeight="1"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  <c r="AE880" s="113"/>
      <c r="AF880" s="113"/>
    </row>
    <row r="881" ht="15.75" customHeight="1"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  <c r="AE881" s="113"/>
      <c r="AF881" s="113"/>
    </row>
    <row r="882" ht="15.75" customHeight="1"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  <c r="AE882" s="113"/>
      <c r="AF882" s="113"/>
    </row>
    <row r="883" ht="15.75" customHeight="1"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  <c r="AE883" s="113"/>
      <c r="AF883" s="113"/>
    </row>
    <row r="884" ht="15.75" customHeight="1"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  <c r="AE884" s="113"/>
      <c r="AF884" s="113"/>
    </row>
    <row r="885" ht="15.75" customHeight="1"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  <c r="AE885" s="113"/>
      <c r="AF885" s="113"/>
    </row>
    <row r="886" ht="15.75" customHeight="1"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  <c r="AE886" s="113"/>
      <c r="AF886" s="113"/>
    </row>
    <row r="887" ht="15.75" customHeight="1"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</row>
    <row r="888" ht="15.75" customHeight="1"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</row>
    <row r="889" ht="15.75" customHeight="1"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  <c r="AE889" s="113"/>
      <c r="AF889" s="113"/>
    </row>
    <row r="890" ht="15.75" customHeight="1"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  <c r="AE890" s="113"/>
      <c r="AF890" s="113"/>
    </row>
    <row r="891" ht="15.75" customHeight="1"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  <c r="AE891" s="113"/>
      <c r="AF891" s="113"/>
    </row>
    <row r="892" ht="15.75" customHeight="1"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  <c r="AE892" s="113"/>
      <c r="AF892" s="113"/>
    </row>
    <row r="893" ht="15.75" customHeight="1"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  <c r="AE893" s="113"/>
      <c r="AF893" s="113"/>
    </row>
    <row r="894" ht="15.75" customHeight="1"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  <c r="AE894" s="113"/>
      <c r="AF894" s="113"/>
    </row>
    <row r="895" ht="15.75" customHeight="1"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  <c r="AE895" s="113"/>
      <c r="AF895" s="113"/>
    </row>
    <row r="896" ht="15.75" customHeight="1"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  <c r="AE896" s="113"/>
      <c r="AF896" s="113"/>
    </row>
    <row r="897" ht="15.75" customHeight="1"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  <c r="AE897" s="113"/>
      <c r="AF897" s="113"/>
    </row>
    <row r="898" ht="15.75" customHeight="1"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  <c r="AE898" s="113"/>
      <c r="AF898" s="113"/>
    </row>
    <row r="899" ht="15.75" customHeight="1"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  <c r="AE899" s="113"/>
      <c r="AF899" s="113"/>
    </row>
    <row r="900" ht="15.75" customHeight="1"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  <c r="AE900" s="113"/>
      <c r="AF900" s="113"/>
    </row>
    <row r="901" ht="15.75" customHeight="1"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  <c r="AE901" s="113"/>
      <c r="AF901" s="113"/>
    </row>
    <row r="902" ht="15.75" customHeight="1"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13"/>
      <c r="AF902" s="113"/>
    </row>
    <row r="903" ht="15.75" customHeight="1"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  <c r="AE903" s="113"/>
      <c r="AF903" s="113"/>
    </row>
    <row r="904" ht="15.75" customHeight="1"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  <c r="AE904" s="113"/>
      <c r="AF904" s="113"/>
    </row>
    <row r="905" ht="15.75" customHeight="1"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  <c r="AE905" s="113"/>
      <c r="AF905" s="113"/>
    </row>
    <row r="906" ht="15.75" customHeight="1"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  <c r="AE906" s="113"/>
      <c r="AF906" s="113"/>
    </row>
    <row r="907" ht="15.75" customHeight="1"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  <c r="AE907" s="113"/>
      <c r="AF907" s="113"/>
    </row>
    <row r="908" ht="15.75" customHeight="1"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  <c r="AE908" s="113"/>
      <c r="AF908" s="113"/>
    </row>
    <row r="909" ht="15.75" customHeight="1"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  <c r="AE909" s="113"/>
      <c r="AF909" s="113"/>
    </row>
    <row r="910" ht="15.75" customHeight="1"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  <c r="AE910" s="113"/>
      <c r="AF910" s="113"/>
    </row>
    <row r="911" ht="15.75" customHeight="1"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  <c r="AE911" s="113"/>
      <c r="AF911" s="113"/>
    </row>
    <row r="912" ht="15.75" customHeight="1"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  <c r="AE912" s="113"/>
      <c r="AF912" s="113"/>
    </row>
    <row r="913" ht="15.75" customHeight="1"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  <c r="AE913" s="113"/>
      <c r="AF913" s="113"/>
    </row>
    <row r="914" ht="15.75" customHeight="1"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  <c r="AE914" s="113"/>
      <c r="AF914" s="113"/>
    </row>
    <row r="915" ht="15.75" customHeight="1"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  <c r="AE915" s="113"/>
      <c r="AF915" s="113"/>
    </row>
    <row r="916" ht="15.75" customHeight="1"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  <c r="AE916" s="113"/>
      <c r="AF916" s="113"/>
    </row>
    <row r="917" ht="15.75" customHeight="1"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  <c r="AE917" s="113"/>
      <c r="AF917" s="113"/>
    </row>
    <row r="918" ht="15.75" customHeight="1"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  <c r="AE918" s="113"/>
      <c r="AF918" s="113"/>
    </row>
    <row r="919" ht="15.75" customHeight="1"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  <c r="AE919" s="113"/>
      <c r="AF919" s="113"/>
    </row>
    <row r="920" ht="15.75" customHeight="1"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  <c r="AE920" s="113"/>
      <c r="AF920" s="113"/>
    </row>
    <row r="921" ht="15.75" customHeight="1"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  <c r="AE921" s="113"/>
      <c r="AF921" s="113"/>
    </row>
    <row r="922" ht="15.75" customHeight="1"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  <c r="AE922" s="113"/>
      <c r="AF922" s="113"/>
    </row>
    <row r="923" ht="15.75" customHeight="1"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  <c r="AE923" s="113"/>
      <c r="AF923" s="113"/>
    </row>
    <row r="924" ht="15.75" customHeight="1"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  <c r="AE924" s="113"/>
      <c r="AF924" s="113"/>
    </row>
    <row r="925" ht="15.75" customHeight="1"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F925" s="113"/>
    </row>
    <row r="926" ht="15.75" customHeight="1"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  <c r="AE926" s="113"/>
      <c r="AF926" s="113"/>
    </row>
    <row r="927" ht="15.75" customHeight="1"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  <c r="AE927" s="113"/>
      <c r="AF927" s="113"/>
    </row>
    <row r="928" ht="15.75" customHeight="1"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  <c r="AE928" s="113"/>
      <c r="AF928" s="113"/>
    </row>
    <row r="929" ht="15.75" customHeight="1"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  <c r="AE929" s="113"/>
      <c r="AF929" s="113"/>
    </row>
    <row r="930" ht="15.75" customHeight="1"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  <c r="AE930" s="113"/>
      <c r="AF930" s="113"/>
    </row>
    <row r="931" ht="15.75" customHeight="1"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  <c r="AE931" s="113"/>
      <c r="AF931" s="113"/>
    </row>
    <row r="932" ht="15.75" customHeight="1"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  <c r="AE932" s="113"/>
      <c r="AF932" s="113"/>
    </row>
    <row r="933" ht="15.75" customHeight="1"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  <c r="AE933" s="113"/>
      <c r="AF933" s="113"/>
    </row>
    <row r="934" ht="15.75" customHeight="1"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  <c r="AE934" s="113"/>
      <c r="AF934" s="113"/>
    </row>
    <row r="935" ht="15.75" customHeight="1"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  <c r="AE935" s="113"/>
      <c r="AF935" s="113"/>
    </row>
    <row r="936" ht="15.75" customHeight="1"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  <c r="AE936" s="113"/>
      <c r="AF936" s="113"/>
    </row>
    <row r="937" ht="15.75" customHeight="1"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  <c r="AE937" s="113"/>
      <c r="AF937" s="113"/>
    </row>
    <row r="938" ht="15.75" customHeight="1"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  <c r="AE938" s="113"/>
      <c r="AF938" s="113"/>
    </row>
    <row r="939" ht="15.75" customHeight="1"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  <c r="AE939" s="113"/>
      <c r="AF939" s="113"/>
    </row>
    <row r="940" ht="15.75" customHeight="1"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  <c r="AE940" s="113"/>
      <c r="AF940" s="113"/>
    </row>
    <row r="941" ht="15.75" customHeight="1"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  <c r="AE941" s="113"/>
      <c r="AF941" s="113"/>
    </row>
    <row r="942" ht="15.75" customHeight="1"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  <c r="AE942" s="113"/>
      <c r="AF942" s="113"/>
    </row>
    <row r="943" ht="15.75" customHeight="1"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  <c r="AE943" s="113"/>
      <c r="AF943" s="113"/>
    </row>
    <row r="944" ht="15.75" customHeight="1"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  <c r="AE944" s="113"/>
      <c r="AF944" s="113"/>
    </row>
    <row r="945" ht="15.75" customHeight="1"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  <c r="AE945" s="113"/>
      <c r="AF945" s="113"/>
    </row>
    <row r="946" ht="15.75" customHeight="1"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  <c r="AE946" s="113"/>
      <c r="AF946" s="113"/>
    </row>
    <row r="947" ht="15.75" customHeight="1"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  <c r="AE947" s="113"/>
      <c r="AF947" s="113"/>
    </row>
    <row r="948" ht="15.75" customHeight="1"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  <c r="AE948" s="113"/>
      <c r="AF948" s="113"/>
    </row>
    <row r="949" ht="15.75" customHeight="1"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  <c r="AE949" s="113"/>
      <c r="AF949" s="113"/>
    </row>
    <row r="950" ht="15.75" customHeight="1"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  <c r="AE950" s="113"/>
      <c r="AF950" s="113"/>
    </row>
    <row r="951" ht="15.75" customHeight="1"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  <c r="AE951" s="113"/>
      <c r="AF951" s="113"/>
    </row>
    <row r="952" ht="15.75" customHeight="1"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  <c r="AE952" s="113"/>
      <c r="AF952" s="113"/>
    </row>
    <row r="953" ht="15.75" customHeight="1"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  <c r="AE953" s="113"/>
      <c r="AF953" s="113"/>
    </row>
    <row r="954" ht="15.75" customHeight="1"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  <c r="AE954" s="113"/>
      <c r="AF954" s="113"/>
    </row>
    <row r="955" ht="15.75" customHeight="1"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  <c r="AE955" s="113"/>
      <c r="AF955" s="113"/>
    </row>
    <row r="956" ht="15.75" customHeight="1"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  <c r="AE956" s="113"/>
      <c r="AF956" s="113"/>
    </row>
    <row r="957" ht="15.75" customHeight="1"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  <c r="AE957" s="113"/>
      <c r="AF957" s="113"/>
    </row>
    <row r="958" ht="15.75" customHeight="1"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  <c r="AE958" s="113"/>
      <c r="AF958" s="113"/>
    </row>
    <row r="959" ht="15.75" customHeight="1"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  <c r="AE959" s="113"/>
      <c r="AF959" s="113"/>
    </row>
    <row r="960" ht="15.75" customHeight="1"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  <c r="AE960" s="113"/>
      <c r="AF960" s="113"/>
    </row>
    <row r="961" ht="15.75" customHeight="1"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  <c r="AE961" s="113"/>
      <c r="AF961" s="113"/>
    </row>
    <row r="962" ht="15.75" customHeight="1"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  <c r="AE962" s="113"/>
      <c r="AF962" s="113"/>
    </row>
    <row r="963" ht="15.75" customHeight="1"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  <c r="AE963" s="113"/>
      <c r="AF963" s="113"/>
    </row>
    <row r="964" ht="15.75" customHeight="1"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  <c r="AE964" s="113"/>
      <c r="AF964" s="113"/>
    </row>
    <row r="965" ht="15.75" customHeight="1"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  <c r="AE965" s="113"/>
      <c r="AF965" s="113"/>
    </row>
    <row r="966" ht="15.75" customHeight="1"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  <c r="AE966" s="113"/>
      <c r="AF966" s="113"/>
    </row>
    <row r="967" ht="15.75" customHeight="1"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  <c r="AE967" s="113"/>
      <c r="AF967" s="113"/>
    </row>
    <row r="968" ht="15.75" customHeight="1"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  <c r="AE968" s="113"/>
      <c r="AF968" s="113"/>
    </row>
    <row r="969" ht="15.75" customHeight="1"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  <c r="AE969" s="113"/>
      <c r="AF969" s="113"/>
    </row>
    <row r="970" ht="15.75" customHeight="1"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  <c r="AE970" s="113"/>
      <c r="AF970" s="113"/>
    </row>
    <row r="971" ht="15.75" customHeight="1"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  <c r="AE971" s="113"/>
      <c r="AF971" s="113"/>
    </row>
    <row r="972" ht="15.75" customHeight="1"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</row>
    <row r="973" ht="15.75" customHeight="1"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  <c r="AE973" s="113"/>
      <c r="AF973" s="113"/>
    </row>
    <row r="974" ht="15.75" customHeight="1"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  <c r="AE974" s="113"/>
      <c r="AF974" s="113"/>
    </row>
    <row r="975" ht="15.75" customHeight="1"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</row>
    <row r="976" ht="15.75" customHeight="1"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  <c r="AE976" s="113"/>
      <c r="AF976" s="113"/>
    </row>
    <row r="977" ht="15.75" customHeight="1"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  <c r="AE977" s="113"/>
      <c r="AF977" s="113"/>
    </row>
    <row r="978" ht="15.75" customHeight="1"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</row>
    <row r="979" ht="15.75" customHeight="1"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  <c r="AE979" s="113"/>
      <c r="AF979" s="113"/>
    </row>
    <row r="980" ht="15.75" customHeight="1"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  <c r="AE980" s="113"/>
      <c r="AF980" s="113"/>
    </row>
    <row r="981" ht="15.75" customHeight="1"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  <c r="AE981" s="113"/>
      <c r="AF981" s="113"/>
    </row>
    <row r="982" ht="15.75" customHeight="1"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  <c r="AE982" s="113"/>
      <c r="AF982" s="113"/>
    </row>
    <row r="983" ht="15.75" customHeight="1"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  <c r="AE983" s="113"/>
      <c r="AF983" s="113"/>
    </row>
    <row r="984" ht="15.75" customHeight="1"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  <c r="AE984" s="113"/>
      <c r="AF984" s="113"/>
    </row>
    <row r="985" ht="15.75" customHeight="1"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  <c r="AE985" s="113"/>
      <c r="AF985" s="113"/>
    </row>
    <row r="986" ht="15.75" customHeight="1"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  <c r="AE986" s="113"/>
      <c r="AF986" s="113"/>
    </row>
    <row r="987" ht="15.75" customHeight="1"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  <c r="AE987" s="113"/>
      <c r="AF987" s="113"/>
    </row>
    <row r="988" ht="15.75" customHeight="1"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  <c r="AE988" s="113"/>
      <c r="AF988" s="113"/>
    </row>
    <row r="989" ht="15.75" customHeight="1"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  <c r="AE989" s="113"/>
      <c r="AF989" s="113"/>
    </row>
    <row r="990" ht="15.75" customHeight="1"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  <c r="AE990" s="113"/>
      <c r="AF990" s="113"/>
    </row>
    <row r="991" ht="15.75" customHeight="1"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  <c r="AE991" s="113"/>
      <c r="AF991" s="113"/>
    </row>
    <row r="992" ht="15.75" customHeight="1"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  <c r="AE992" s="113"/>
      <c r="AF992" s="113"/>
    </row>
    <row r="993" ht="15.75" customHeight="1"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  <c r="AE993" s="113"/>
      <c r="AF993" s="113"/>
    </row>
    <row r="994" ht="15.75" customHeight="1"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  <c r="AE994" s="113"/>
      <c r="AF994" s="113"/>
    </row>
    <row r="995" ht="15.75" customHeight="1"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</row>
    <row r="996" ht="15.75" customHeight="1"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  <c r="AE996" s="113"/>
      <c r="AF996" s="113"/>
    </row>
    <row r="997" ht="15.75" customHeight="1"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  <c r="AE997" s="113"/>
      <c r="AF997" s="113"/>
    </row>
    <row r="998" ht="15.75" customHeight="1"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  <c r="AE998" s="113"/>
      <c r="AF998" s="113"/>
    </row>
    <row r="999" ht="15.75" customHeight="1"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  <c r="AE999" s="113"/>
      <c r="AF999" s="113"/>
    </row>
    <row r="1000" ht="15.75" customHeight="1"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11"/>
    <col customWidth="1" min="2" max="2" width="24.33"/>
    <col customWidth="1" min="3" max="3" width="18.11"/>
    <col customWidth="1" min="4" max="4" width="46.33"/>
    <col customWidth="1" min="5" max="6" width="10.33"/>
    <col customWidth="1" min="7" max="26" width="11.11"/>
  </cols>
  <sheetData>
    <row r="1" ht="28.5" customHeight="1">
      <c r="A1" s="117" t="s">
        <v>310</v>
      </c>
      <c r="B1" s="117" t="s">
        <v>311</v>
      </c>
      <c r="C1" s="117" t="s">
        <v>312</v>
      </c>
      <c r="D1" s="117" t="s">
        <v>18</v>
      </c>
      <c r="E1" s="117" t="s">
        <v>19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75" customHeight="1">
      <c r="A2" s="118" t="s">
        <v>313</v>
      </c>
      <c r="B2" s="119" t="s">
        <v>314</v>
      </c>
      <c r="C2" s="120">
        <v>44585.0</v>
      </c>
      <c r="D2" s="121" t="s">
        <v>315</v>
      </c>
      <c r="E2" s="119" t="s">
        <v>316</v>
      </c>
    </row>
    <row r="3" ht="15.75" customHeight="1">
      <c r="A3" s="122" t="s">
        <v>317</v>
      </c>
      <c r="B3" s="123" t="s">
        <v>314</v>
      </c>
      <c r="C3" s="124">
        <v>44593.0</v>
      </c>
      <c r="D3" s="125" t="s">
        <v>318</v>
      </c>
      <c r="E3" s="123" t="s">
        <v>316</v>
      </c>
    </row>
    <row r="4" ht="15.75" customHeight="1">
      <c r="A4" s="122" t="s">
        <v>319</v>
      </c>
      <c r="B4" s="123" t="s">
        <v>314</v>
      </c>
      <c r="C4" s="124">
        <v>44585.0</v>
      </c>
      <c r="D4" s="125" t="s">
        <v>320</v>
      </c>
      <c r="E4" s="123" t="s">
        <v>316</v>
      </c>
    </row>
    <row r="5" ht="15.75" customHeight="1">
      <c r="A5" s="122" t="s">
        <v>321</v>
      </c>
      <c r="B5" s="123" t="s">
        <v>314</v>
      </c>
      <c r="C5" s="124">
        <v>44593.0</v>
      </c>
      <c r="D5" s="125" t="s">
        <v>322</v>
      </c>
      <c r="E5" s="123" t="s">
        <v>316</v>
      </c>
    </row>
    <row r="6" ht="15.75" customHeight="1">
      <c r="A6" s="122" t="s">
        <v>323</v>
      </c>
      <c r="B6" s="123" t="s">
        <v>314</v>
      </c>
      <c r="C6" s="124">
        <v>44593.0</v>
      </c>
      <c r="D6" s="125" t="s">
        <v>324</v>
      </c>
      <c r="E6" s="123" t="s">
        <v>316</v>
      </c>
    </row>
    <row r="7" ht="15.75" customHeight="1">
      <c r="A7" s="122" t="s">
        <v>325</v>
      </c>
      <c r="B7" s="123" t="s">
        <v>314</v>
      </c>
      <c r="C7" s="124">
        <v>44621.0</v>
      </c>
      <c r="D7" s="125" t="s">
        <v>326</v>
      </c>
      <c r="E7" s="123" t="s">
        <v>316</v>
      </c>
    </row>
    <row r="8" ht="15.75" customHeight="1">
      <c r="A8" s="122" t="s">
        <v>327</v>
      </c>
      <c r="B8" s="123" t="s">
        <v>328</v>
      </c>
      <c r="C8" s="124">
        <v>44627.0</v>
      </c>
      <c r="D8" s="123" t="s">
        <v>329</v>
      </c>
      <c r="E8" s="123" t="s">
        <v>316</v>
      </c>
    </row>
    <row r="9" ht="15.75" customHeight="1">
      <c r="A9" s="122" t="s">
        <v>330</v>
      </c>
      <c r="B9" s="123" t="s">
        <v>331</v>
      </c>
      <c r="C9" s="124">
        <v>44627.0</v>
      </c>
      <c r="D9" s="123" t="s">
        <v>332</v>
      </c>
      <c r="E9" s="123" t="s">
        <v>316</v>
      </c>
    </row>
    <row r="10" ht="15.75" customHeight="1">
      <c r="A10" s="122" t="s">
        <v>333</v>
      </c>
      <c r="B10" s="123" t="s">
        <v>314</v>
      </c>
      <c r="C10" s="124">
        <v>44589.0</v>
      </c>
      <c r="D10" s="125" t="s">
        <v>334</v>
      </c>
      <c r="E10" s="123" t="s">
        <v>316</v>
      </c>
    </row>
    <row r="11" ht="15.75" customHeight="1">
      <c r="A11" s="122" t="s">
        <v>335</v>
      </c>
      <c r="B11" s="123" t="s">
        <v>314</v>
      </c>
      <c r="C11" s="124">
        <v>44609.0</v>
      </c>
      <c r="D11" s="125" t="s">
        <v>336</v>
      </c>
      <c r="E11" s="123" t="s">
        <v>316</v>
      </c>
    </row>
    <row r="12" ht="15.75" customHeight="1">
      <c r="A12" s="122" t="s">
        <v>337</v>
      </c>
      <c r="B12" s="123" t="s">
        <v>338</v>
      </c>
      <c r="C12" s="124">
        <v>44613.0</v>
      </c>
      <c r="D12" s="123" t="s">
        <v>339</v>
      </c>
      <c r="E12" s="123" t="s">
        <v>316</v>
      </c>
    </row>
    <row r="13" ht="15.75" customHeight="1">
      <c r="A13" s="122" t="s">
        <v>340</v>
      </c>
      <c r="B13" s="123" t="s">
        <v>338</v>
      </c>
      <c r="C13" s="124">
        <v>44563.0</v>
      </c>
      <c r="D13" s="123" t="s">
        <v>341</v>
      </c>
      <c r="E13" s="123" t="s">
        <v>316</v>
      </c>
    </row>
    <row r="14" ht="15.75" customHeight="1">
      <c r="A14" s="122" t="s">
        <v>342</v>
      </c>
      <c r="B14" s="123" t="s">
        <v>343</v>
      </c>
      <c r="C14" s="124">
        <v>44564.0</v>
      </c>
      <c r="D14" s="123" t="s">
        <v>344</v>
      </c>
      <c r="E14" s="123" t="s">
        <v>316</v>
      </c>
    </row>
    <row r="15" ht="15.75" customHeight="1">
      <c r="A15" s="126" t="s">
        <v>345</v>
      </c>
      <c r="B15" s="123" t="s">
        <v>343</v>
      </c>
      <c r="C15" s="127" t="s">
        <v>346</v>
      </c>
      <c r="D15" s="123" t="s">
        <v>347</v>
      </c>
      <c r="E15" s="123" t="s">
        <v>316</v>
      </c>
    </row>
    <row r="16" ht="15.75" customHeight="1">
      <c r="A16" s="122" t="s">
        <v>348</v>
      </c>
      <c r="B16" s="123" t="s">
        <v>338</v>
      </c>
      <c r="C16" s="127" t="s">
        <v>349</v>
      </c>
      <c r="D16" s="123" t="s">
        <v>350</v>
      </c>
      <c r="E16" s="123" t="s">
        <v>316</v>
      </c>
    </row>
    <row r="17" ht="15.75" customHeight="1">
      <c r="A17" s="122" t="s">
        <v>351</v>
      </c>
      <c r="B17" s="123" t="s">
        <v>328</v>
      </c>
      <c r="C17" s="127" t="s">
        <v>352</v>
      </c>
      <c r="D17" s="123" t="s">
        <v>353</v>
      </c>
      <c r="E17" s="123" t="s">
        <v>316</v>
      </c>
    </row>
    <row r="18" ht="15.75" customHeight="1">
      <c r="A18" s="122" t="s">
        <v>354</v>
      </c>
      <c r="B18" s="123" t="s">
        <v>355</v>
      </c>
      <c r="C18" s="127" t="s">
        <v>156</v>
      </c>
      <c r="D18" s="123" t="s">
        <v>356</v>
      </c>
      <c r="E18" s="123" t="s">
        <v>316</v>
      </c>
    </row>
    <row r="19" ht="15.75" customHeight="1">
      <c r="A19" s="122" t="s">
        <v>357</v>
      </c>
      <c r="B19" s="123" t="s">
        <v>343</v>
      </c>
      <c r="C19" s="127" t="s">
        <v>358</v>
      </c>
      <c r="D19" s="128" t="s">
        <v>359</v>
      </c>
      <c r="E19" s="123" t="s">
        <v>316</v>
      </c>
    </row>
    <row r="20" ht="15.75" customHeight="1">
      <c r="A20" s="122" t="s">
        <v>360</v>
      </c>
      <c r="B20" s="123" t="s">
        <v>314</v>
      </c>
      <c r="C20" s="127" t="s">
        <v>361</v>
      </c>
      <c r="D20" s="123" t="s">
        <v>362</v>
      </c>
      <c r="E20" s="123" t="s">
        <v>316</v>
      </c>
    </row>
    <row r="21" ht="15.75" customHeight="1">
      <c r="A21" s="129" t="s">
        <v>363</v>
      </c>
      <c r="B21" s="123" t="s">
        <v>355</v>
      </c>
      <c r="C21" s="130">
        <v>44631.0</v>
      </c>
      <c r="D21" s="128" t="s">
        <v>364</v>
      </c>
      <c r="E21" s="123" t="s">
        <v>316</v>
      </c>
    </row>
    <row r="22" ht="15.75" customHeight="1">
      <c r="A22" s="129" t="s">
        <v>365</v>
      </c>
      <c r="B22" s="123" t="s">
        <v>355</v>
      </c>
      <c r="C22" s="131">
        <v>44621.0</v>
      </c>
      <c r="D22" s="128" t="s">
        <v>366</v>
      </c>
      <c r="E22" s="123" t="s">
        <v>316</v>
      </c>
    </row>
    <row r="23" ht="15.75" customHeight="1">
      <c r="A23" s="132" t="s">
        <v>367</v>
      </c>
      <c r="B23" s="123" t="s">
        <v>355</v>
      </c>
      <c r="C23" s="133" t="s">
        <v>368</v>
      </c>
      <c r="D23" s="128" t="s">
        <v>369</v>
      </c>
      <c r="E23" s="123" t="s">
        <v>316</v>
      </c>
    </row>
    <row r="24" ht="15.75" customHeight="1">
      <c r="A24" s="134" t="s">
        <v>370</v>
      </c>
      <c r="B24" s="123" t="s">
        <v>355</v>
      </c>
      <c r="C24" s="135">
        <v>44652.0</v>
      </c>
      <c r="D24" s="136" t="s">
        <v>371</v>
      </c>
      <c r="E24" s="123" t="s">
        <v>316</v>
      </c>
    </row>
    <row r="25" ht="15.75" customHeight="1">
      <c r="A25" s="134" t="s">
        <v>372</v>
      </c>
      <c r="B25" s="123" t="s">
        <v>314</v>
      </c>
      <c r="C25" s="135">
        <v>44652.0</v>
      </c>
      <c r="D25" s="136" t="s">
        <v>373</v>
      </c>
      <c r="E25" s="123" t="s">
        <v>316</v>
      </c>
    </row>
    <row r="26" ht="15.75" customHeight="1">
      <c r="A26" s="134" t="s">
        <v>374</v>
      </c>
      <c r="B26" s="123" t="s">
        <v>314</v>
      </c>
      <c r="C26" s="135">
        <v>44652.0</v>
      </c>
      <c r="D26" s="136" t="s">
        <v>375</v>
      </c>
      <c r="E26" s="123" t="s">
        <v>316</v>
      </c>
    </row>
    <row r="27" ht="15.75" customHeight="1">
      <c r="A27" s="134" t="s">
        <v>376</v>
      </c>
      <c r="B27" s="123" t="s">
        <v>355</v>
      </c>
      <c r="C27" s="135">
        <v>44652.0</v>
      </c>
      <c r="D27" s="136" t="s">
        <v>377</v>
      </c>
      <c r="E27" s="123" t="s">
        <v>316</v>
      </c>
    </row>
    <row r="28" ht="15.75" customHeight="1">
      <c r="A28" s="134" t="s">
        <v>378</v>
      </c>
      <c r="B28" s="123" t="s">
        <v>355</v>
      </c>
      <c r="C28" s="135">
        <v>44669.0</v>
      </c>
      <c r="D28" s="136" t="s">
        <v>379</v>
      </c>
      <c r="E28" s="123" t="s">
        <v>316</v>
      </c>
    </row>
    <row r="29" ht="15.75" customHeight="1">
      <c r="A29" s="134" t="s">
        <v>380</v>
      </c>
      <c r="B29" s="123" t="s">
        <v>314</v>
      </c>
      <c r="C29" s="135">
        <v>44669.0</v>
      </c>
      <c r="D29" s="136" t="s">
        <v>381</v>
      </c>
      <c r="E29" s="123" t="s">
        <v>316</v>
      </c>
    </row>
    <row r="30" ht="15.75" customHeight="1">
      <c r="A30" s="134" t="s">
        <v>382</v>
      </c>
      <c r="B30" s="123" t="s">
        <v>314</v>
      </c>
      <c r="C30" s="135">
        <v>44669.0</v>
      </c>
      <c r="D30" s="136" t="s">
        <v>383</v>
      </c>
      <c r="E30" s="123" t="s">
        <v>316</v>
      </c>
    </row>
    <row r="31" ht="15.75" customHeight="1">
      <c r="A31" s="134" t="s">
        <v>384</v>
      </c>
      <c r="B31" s="123" t="s">
        <v>355</v>
      </c>
      <c r="C31" s="135">
        <v>44669.0</v>
      </c>
      <c r="D31" s="136" t="s">
        <v>385</v>
      </c>
      <c r="E31" s="123" t="s">
        <v>316</v>
      </c>
    </row>
    <row r="32" ht="15.75" customHeight="1">
      <c r="A32" s="134" t="s">
        <v>386</v>
      </c>
      <c r="B32" s="123" t="s">
        <v>355</v>
      </c>
      <c r="C32" s="135">
        <v>44669.0</v>
      </c>
      <c r="D32" s="136" t="s">
        <v>387</v>
      </c>
      <c r="E32" s="123" t="s">
        <v>316</v>
      </c>
    </row>
    <row r="33" ht="15.75" customHeight="1">
      <c r="A33" s="134" t="s">
        <v>388</v>
      </c>
      <c r="B33" s="123" t="s">
        <v>355</v>
      </c>
      <c r="C33" s="135">
        <v>44669.0</v>
      </c>
      <c r="D33" s="136" t="s">
        <v>389</v>
      </c>
      <c r="E33" s="123" t="s">
        <v>316</v>
      </c>
    </row>
    <row r="34" ht="15.75" customHeight="1">
      <c r="A34" s="134" t="s">
        <v>390</v>
      </c>
      <c r="B34" s="137" t="s">
        <v>343</v>
      </c>
      <c r="C34" s="135">
        <v>44676.0</v>
      </c>
      <c r="D34" s="136" t="s">
        <v>391</v>
      </c>
      <c r="E34" s="123" t="s">
        <v>316</v>
      </c>
    </row>
    <row r="35" ht="15.75" customHeight="1">
      <c r="A35" s="134" t="s">
        <v>392</v>
      </c>
      <c r="B35" s="123" t="s">
        <v>314</v>
      </c>
      <c r="C35" s="135">
        <v>44669.0</v>
      </c>
      <c r="D35" s="136" t="s">
        <v>393</v>
      </c>
      <c r="E35" s="123" t="s">
        <v>316</v>
      </c>
    </row>
    <row r="36" ht="15.75" customHeight="1">
      <c r="A36" s="134" t="s">
        <v>394</v>
      </c>
      <c r="B36" s="123" t="s">
        <v>314</v>
      </c>
      <c r="C36" s="135">
        <v>44684.0</v>
      </c>
      <c r="D36" s="136" t="s">
        <v>395</v>
      </c>
      <c r="E36" s="123" t="s">
        <v>316</v>
      </c>
    </row>
    <row r="37" ht="15.75" customHeight="1">
      <c r="A37" s="134" t="s">
        <v>396</v>
      </c>
      <c r="B37" s="123" t="s">
        <v>355</v>
      </c>
      <c r="C37" s="135">
        <v>44684.0</v>
      </c>
      <c r="D37" s="136" t="s">
        <v>397</v>
      </c>
      <c r="E37" s="123" t="s">
        <v>316</v>
      </c>
    </row>
    <row r="38" ht="15.75" customHeight="1">
      <c r="A38" s="134" t="s">
        <v>398</v>
      </c>
      <c r="B38" s="123" t="s">
        <v>355</v>
      </c>
      <c r="C38" s="135">
        <v>44684.0</v>
      </c>
      <c r="D38" s="136" t="s">
        <v>399</v>
      </c>
      <c r="E38" s="123" t="s">
        <v>316</v>
      </c>
    </row>
    <row r="39" ht="15.75" customHeight="1">
      <c r="A39" s="134" t="s">
        <v>400</v>
      </c>
      <c r="B39" s="123" t="s">
        <v>355</v>
      </c>
      <c r="C39" s="135">
        <v>44686.0</v>
      </c>
      <c r="D39" s="136" t="s">
        <v>401</v>
      </c>
      <c r="E39" s="123" t="s">
        <v>316</v>
      </c>
    </row>
    <row r="40" ht="15.75" customHeight="1">
      <c r="A40" s="132" t="s">
        <v>402</v>
      </c>
      <c r="B40" s="123" t="s">
        <v>355</v>
      </c>
      <c r="C40" s="135">
        <v>44711.0</v>
      </c>
      <c r="D40" s="136" t="s">
        <v>403</v>
      </c>
      <c r="E40" s="123" t="s">
        <v>316</v>
      </c>
    </row>
    <row r="41" ht="15.75" customHeight="1">
      <c r="A41" s="134" t="s">
        <v>404</v>
      </c>
      <c r="B41" s="123" t="s">
        <v>355</v>
      </c>
      <c r="C41" s="135">
        <v>44684.0</v>
      </c>
      <c r="D41" s="136" t="s">
        <v>405</v>
      </c>
      <c r="E41" s="123" t="s">
        <v>316</v>
      </c>
    </row>
    <row r="42" ht="15.75" customHeight="1">
      <c r="A42" s="134" t="s">
        <v>406</v>
      </c>
      <c r="B42" s="123" t="s">
        <v>355</v>
      </c>
      <c r="C42" s="135">
        <v>44684.0</v>
      </c>
      <c r="D42" s="136" t="s">
        <v>407</v>
      </c>
      <c r="E42" s="123" t="s">
        <v>316</v>
      </c>
    </row>
    <row r="43" ht="15.75" customHeight="1">
      <c r="A43" s="137" t="s">
        <v>408</v>
      </c>
      <c r="B43" s="137" t="s">
        <v>355</v>
      </c>
      <c r="C43" s="138">
        <v>44621.0</v>
      </c>
      <c r="D43" s="136" t="s">
        <v>409</v>
      </c>
      <c r="E43" s="123" t="s">
        <v>316</v>
      </c>
    </row>
    <row r="44" ht="15.75" customHeight="1">
      <c r="A44" s="137" t="s">
        <v>410</v>
      </c>
      <c r="B44" s="137" t="s">
        <v>328</v>
      </c>
      <c r="C44" s="138">
        <v>44621.0</v>
      </c>
      <c r="D44" s="136" t="s">
        <v>411</v>
      </c>
      <c r="E44" s="123" t="s">
        <v>316</v>
      </c>
    </row>
    <row r="45" ht="15.75" customHeight="1">
      <c r="A45" s="137" t="s">
        <v>412</v>
      </c>
      <c r="B45" s="137" t="s">
        <v>328</v>
      </c>
      <c r="C45" s="138">
        <v>44621.0</v>
      </c>
      <c r="D45" s="136" t="s">
        <v>413</v>
      </c>
      <c r="E45" s="123" t="s">
        <v>316</v>
      </c>
    </row>
    <row r="46" ht="15.75" customHeight="1">
      <c r="A46" s="137" t="s">
        <v>414</v>
      </c>
      <c r="B46" s="137" t="s">
        <v>355</v>
      </c>
      <c r="C46" s="138">
        <v>44621.0</v>
      </c>
      <c r="D46" s="136" t="s">
        <v>415</v>
      </c>
      <c r="E46" s="123" t="s">
        <v>316</v>
      </c>
    </row>
    <row r="47" ht="15.75" customHeight="1">
      <c r="A47" s="132" t="s">
        <v>416</v>
      </c>
      <c r="B47" s="137" t="s">
        <v>355</v>
      </c>
      <c r="C47" s="138">
        <v>44652.0</v>
      </c>
      <c r="D47" s="136" t="s">
        <v>417</v>
      </c>
      <c r="E47" s="123" t="s">
        <v>316</v>
      </c>
    </row>
    <row r="48" ht="15.75" customHeight="1">
      <c r="A48" s="137" t="s">
        <v>418</v>
      </c>
      <c r="B48" s="137" t="s">
        <v>355</v>
      </c>
      <c r="C48" s="138">
        <v>44651.0</v>
      </c>
      <c r="D48" s="136" t="s">
        <v>419</v>
      </c>
      <c r="E48" s="123" t="s">
        <v>316</v>
      </c>
    </row>
    <row r="49" ht="15.75" customHeight="1">
      <c r="A49" s="137" t="s">
        <v>420</v>
      </c>
      <c r="B49" s="137" t="s">
        <v>328</v>
      </c>
      <c r="C49" s="138">
        <v>44571.0</v>
      </c>
      <c r="D49" s="136" t="s">
        <v>421</v>
      </c>
      <c r="E49" s="123" t="s">
        <v>316</v>
      </c>
    </row>
    <row r="50" ht="15.75" customHeight="1">
      <c r="A50" s="137" t="s">
        <v>422</v>
      </c>
      <c r="B50" s="137" t="s">
        <v>328</v>
      </c>
      <c r="C50" s="138">
        <v>44621.0</v>
      </c>
      <c r="D50" s="136" t="s">
        <v>423</v>
      </c>
      <c r="E50" s="123" t="s">
        <v>316</v>
      </c>
    </row>
    <row r="51" ht="15.75" customHeight="1">
      <c r="A51" s="137" t="s">
        <v>424</v>
      </c>
      <c r="B51" s="137" t="s">
        <v>314</v>
      </c>
      <c r="C51" s="138">
        <v>44713.0</v>
      </c>
      <c r="D51" s="136" t="s">
        <v>425</v>
      </c>
      <c r="E51" s="123" t="s">
        <v>316</v>
      </c>
    </row>
    <row r="52" ht="15.75" customHeight="1">
      <c r="A52" s="137" t="s">
        <v>426</v>
      </c>
      <c r="B52" s="137" t="s">
        <v>314</v>
      </c>
      <c r="C52" s="138">
        <v>44713.0</v>
      </c>
      <c r="D52" s="136" t="s">
        <v>427</v>
      </c>
      <c r="E52" s="123" t="s">
        <v>316</v>
      </c>
    </row>
    <row r="53" ht="15.75" customHeight="1">
      <c r="A53" s="132" t="s">
        <v>428</v>
      </c>
      <c r="B53" s="137" t="s">
        <v>314</v>
      </c>
      <c r="C53" s="139">
        <v>44641.0</v>
      </c>
      <c r="D53" s="140" t="s">
        <v>429</v>
      </c>
      <c r="E53" s="123" t="s">
        <v>316</v>
      </c>
    </row>
    <row r="54" ht="15.75" customHeight="1">
      <c r="A54" s="141" t="s">
        <v>430</v>
      </c>
      <c r="B54" s="142" t="s">
        <v>314</v>
      </c>
      <c r="C54" s="138">
        <v>44713.0</v>
      </c>
      <c r="D54" s="140" t="s">
        <v>431</v>
      </c>
      <c r="E54" s="123" t="s">
        <v>316</v>
      </c>
    </row>
    <row r="55" ht="15.75" customHeight="1">
      <c r="A55" s="141" t="s">
        <v>432</v>
      </c>
      <c r="B55" s="142" t="s">
        <v>328</v>
      </c>
      <c r="C55" s="138">
        <v>44713.0</v>
      </c>
      <c r="D55" s="140" t="s">
        <v>433</v>
      </c>
      <c r="E55" s="123" t="s">
        <v>316</v>
      </c>
    </row>
    <row r="56" ht="15.75" customHeight="1">
      <c r="A56" s="141" t="s">
        <v>434</v>
      </c>
      <c r="B56" s="142" t="s">
        <v>314</v>
      </c>
      <c r="C56" s="135">
        <v>44676.0</v>
      </c>
      <c r="D56" s="140" t="s">
        <v>435</v>
      </c>
      <c r="E56" s="123" t="s">
        <v>316</v>
      </c>
    </row>
    <row r="57" ht="15.75" customHeight="1">
      <c r="A57" s="141" t="s">
        <v>436</v>
      </c>
      <c r="B57" s="142" t="s">
        <v>314</v>
      </c>
      <c r="C57" s="135">
        <v>44676.0</v>
      </c>
      <c r="D57" s="140" t="s">
        <v>437</v>
      </c>
      <c r="E57" s="123" t="s">
        <v>316</v>
      </c>
    </row>
    <row r="58" ht="15.75" customHeight="1">
      <c r="A58" s="143" t="s">
        <v>438</v>
      </c>
      <c r="B58" s="142" t="s">
        <v>328</v>
      </c>
      <c r="C58" s="114">
        <v>44684.0</v>
      </c>
      <c r="D58" s="140" t="s">
        <v>439</v>
      </c>
      <c r="E58" s="144" t="s">
        <v>316</v>
      </c>
    </row>
    <row r="59" ht="15.75" customHeight="1">
      <c r="A59" s="132" t="s">
        <v>440</v>
      </c>
      <c r="B59" s="142" t="s">
        <v>343</v>
      </c>
      <c r="C59" s="114">
        <v>44684.0</v>
      </c>
      <c r="D59" s="140" t="s">
        <v>441</v>
      </c>
      <c r="E59" s="145" t="s">
        <v>316</v>
      </c>
    </row>
    <row r="60" ht="15.75" customHeight="1">
      <c r="A60" s="134" t="s">
        <v>442</v>
      </c>
      <c r="B60" s="142" t="s">
        <v>314</v>
      </c>
      <c r="C60" s="146">
        <v>44684.0</v>
      </c>
      <c r="D60" s="140" t="s">
        <v>443</v>
      </c>
      <c r="E60" s="145" t="s">
        <v>316</v>
      </c>
    </row>
    <row r="61" ht="15.75" customHeight="1">
      <c r="A61" s="147" t="s">
        <v>444</v>
      </c>
      <c r="B61" s="142" t="s">
        <v>314</v>
      </c>
      <c r="C61" s="146">
        <v>44684.0</v>
      </c>
      <c r="D61" s="140" t="s">
        <v>445</v>
      </c>
      <c r="E61" s="145" t="s">
        <v>316</v>
      </c>
    </row>
    <row r="62" ht="15.75" customHeight="1">
      <c r="A62" s="132" t="s">
        <v>446</v>
      </c>
      <c r="B62" s="142" t="s">
        <v>355</v>
      </c>
      <c r="C62" s="146">
        <v>44690.0</v>
      </c>
      <c r="D62" s="140" t="s">
        <v>447</v>
      </c>
      <c r="E62" s="145" t="s">
        <v>316</v>
      </c>
    </row>
    <row r="63" ht="15.75" customHeight="1">
      <c r="A63" s="148" t="s">
        <v>448</v>
      </c>
      <c r="B63" s="142" t="s">
        <v>328</v>
      </c>
      <c r="C63" s="146">
        <v>44690.0</v>
      </c>
      <c r="D63" s="140" t="s">
        <v>449</v>
      </c>
      <c r="E63" s="145" t="s">
        <v>316</v>
      </c>
    </row>
    <row r="64" ht="15.75" customHeight="1">
      <c r="A64" s="149" t="s">
        <v>450</v>
      </c>
      <c r="B64" s="142" t="s">
        <v>355</v>
      </c>
      <c r="C64" s="150">
        <v>44699.0</v>
      </c>
      <c r="D64" s="140" t="s">
        <v>451</v>
      </c>
      <c r="E64" s="145" t="s">
        <v>316</v>
      </c>
    </row>
    <row r="65" ht="15.75" customHeight="1">
      <c r="A65" s="149" t="s">
        <v>452</v>
      </c>
      <c r="B65" s="142" t="s">
        <v>355</v>
      </c>
      <c r="C65" s="150">
        <v>44699.0</v>
      </c>
      <c r="D65" s="140" t="s">
        <v>453</v>
      </c>
      <c r="E65" s="145" t="s">
        <v>316</v>
      </c>
    </row>
    <row r="66" ht="15.75" customHeight="1">
      <c r="A66" s="151" t="s">
        <v>454</v>
      </c>
      <c r="B66" s="142" t="s">
        <v>343</v>
      </c>
      <c r="C66" s="146">
        <v>44704.0</v>
      </c>
      <c r="D66" s="140" t="s">
        <v>455</v>
      </c>
      <c r="E66" s="145" t="s">
        <v>316</v>
      </c>
    </row>
    <row r="67" ht="15.75" customHeight="1">
      <c r="A67" s="141" t="s">
        <v>456</v>
      </c>
      <c r="B67" s="142" t="s">
        <v>314</v>
      </c>
      <c r="C67" s="146">
        <v>44704.0</v>
      </c>
      <c r="D67" s="140" t="s">
        <v>457</v>
      </c>
      <c r="E67" s="145" t="s">
        <v>316</v>
      </c>
    </row>
    <row r="68" ht="15.75" customHeight="1">
      <c r="A68" s="152" t="s">
        <v>458</v>
      </c>
      <c r="B68" s="142" t="s">
        <v>314</v>
      </c>
      <c r="C68" s="146">
        <v>44697.0</v>
      </c>
      <c r="D68" s="140" t="s">
        <v>459</v>
      </c>
      <c r="E68" s="145" t="s">
        <v>316</v>
      </c>
    </row>
    <row r="69" ht="15.75" customHeight="1">
      <c r="A69" s="152" t="s">
        <v>460</v>
      </c>
      <c r="B69" s="142" t="s">
        <v>314</v>
      </c>
      <c r="C69" s="146">
        <v>44697.0</v>
      </c>
      <c r="D69" s="140" t="s">
        <v>461</v>
      </c>
      <c r="E69" s="145" t="s">
        <v>316</v>
      </c>
    </row>
    <row r="70" ht="15.75" customHeight="1">
      <c r="A70" s="141" t="s">
        <v>462</v>
      </c>
      <c r="B70" s="142" t="s">
        <v>328</v>
      </c>
      <c r="C70" s="146">
        <v>44713.0</v>
      </c>
      <c r="D70" s="140" t="s">
        <v>463</v>
      </c>
      <c r="E70" s="145" t="s">
        <v>316</v>
      </c>
    </row>
    <row r="71" ht="15.75" customHeight="1">
      <c r="A71" s="141" t="s">
        <v>464</v>
      </c>
      <c r="B71" s="142" t="s">
        <v>328</v>
      </c>
      <c r="C71" s="146">
        <v>44725.0</v>
      </c>
      <c r="D71" s="140" t="s">
        <v>465</v>
      </c>
      <c r="E71" s="145" t="s">
        <v>316</v>
      </c>
    </row>
    <row r="72" ht="15.75" customHeight="1">
      <c r="A72" s="153" t="s">
        <v>466</v>
      </c>
      <c r="B72" s="142" t="s">
        <v>343</v>
      </c>
      <c r="C72" s="146">
        <v>44718.0</v>
      </c>
      <c r="D72" s="140" t="s">
        <v>467</v>
      </c>
      <c r="E72" s="145" t="s">
        <v>316</v>
      </c>
    </row>
    <row r="73" ht="15.75" customHeight="1">
      <c r="A73" s="77" t="s">
        <v>468</v>
      </c>
      <c r="B73" s="142" t="s">
        <v>314</v>
      </c>
      <c r="C73" s="154">
        <v>44699.0</v>
      </c>
      <c r="D73" s="140" t="s">
        <v>469</v>
      </c>
      <c r="E73" s="145" t="s">
        <v>316</v>
      </c>
    </row>
    <row r="74" ht="15.75" customHeight="1">
      <c r="A74" s="141" t="s">
        <v>470</v>
      </c>
      <c r="B74" s="142" t="s">
        <v>355</v>
      </c>
      <c r="C74" s="146">
        <v>44713.0</v>
      </c>
      <c r="D74" s="140" t="s">
        <v>471</v>
      </c>
      <c r="E74" s="155" t="s">
        <v>316</v>
      </c>
    </row>
    <row r="75" ht="15.75" customHeight="1">
      <c r="A75" s="141" t="s">
        <v>472</v>
      </c>
      <c r="B75" s="142" t="s">
        <v>355</v>
      </c>
      <c r="C75" s="146">
        <v>44713.0</v>
      </c>
      <c r="D75" s="140" t="s">
        <v>473</v>
      </c>
      <c r="E75" s="155" t="s">
        <v>316</v>
      </c>
    </row>
    <row r="76" ht="15.75" customHeight="1">
      <c r="A76" s="156" t="s">
        <v>474</v>
      </c>
      <c r="B76" s="142" t="s">
        <v>314</v>
      </c>
      <c r="C76" s="154">
        <v>44718.0</v>
      </c>
      <c r="D76" s="140" t="s">
        <v>475</v>
      </c>
      <c r="E76" s="155" t="s">
        <v>316</v>
      </c>
    </row>
    <row r="77" ht="15.75" customHeight="1">
      <c r="A77" s="77" t="s">
        <v>476</v>
      </c>
      <c r="B77" s="142" t="s">
        <v>355</v>
      </c>
      <c r="C77" s="154">
        <v>44743.0</v>
      </c>
      <c r="D77" s="140" t="s">
        <v>477</v>
      </c>
      <c r="E77" s="155" t="s">
        <v>316</v>
      </c>
    </row>
    <row r="78" ht="15.75" customHeight="1">
      <c r="A78" s="156" t="s">
        <v>478</v>
      </c>
      <c r="B78" s="142" t="s">
        <v>314</v>
      </c>
      <c r="C78" s="154">
        <v>44728.0</v>
      </c>
      <c r="D78" s="140" t="s">
        <v>479</v>
      </c>
      <c r="E78" s="155" t="s">
        <v>316</v>
      </c>
    </row>
    <row r="79" ht="15.75" customHeight="1">
      <c r="A79" s="38" t="s">
        <v>480</v>
      </c>
      <c r="B79" s="142" t="s">
        <v>338</v>
      </c>
      <c r="C79" s="154">
        <v>44652.0</v>
      </c>
      <c r="D79" s="140" t="s">
        <v>481</v>
      </c>
      <c r="E79" s="155" t="s">
        <v>316</v>
      </c>
    </row>
    <row r="80" ht="15.75" customHeight="1">
      <c r="A80" s="156" t="s">
        <v>482</v>
      </c>
      <c r="B80" s="142" t="s">
        <v>355</v>
      </c>
      <c r="C80" s="154">
        <v>44627.0</v>
      </c>
      <c r="D80" s="140" t="s">
        <v>483</v>
      </c>
      <c r="E80" s="155" t="s">
        <v>316</v>
      </c>
    </row>
    <row r="81" ht="15.75" customHeight="1">
      <c r="A81" s="77" t="s">
        <v>484</v>
      </c>
      <c r="B81" s="142" t="s">
        <v>355</v>
      </c>
      <c r="C81" s="154">
        <v>44760.0</v>
      </c>
      <c r="D81" s="77" t="s">
        <v>485</v>
      </c>
      <c r="E81" s="155" t="s">
        <v>316</v>
      </c>
    </row>
    <row r="82" ht="15.75" customHeight="1">
      <c r="A82" s="156" t="s">
        <v>486</v>
      </c>
      <c r="B82" s="142" t="s">
        <v>314</v>
      </c>
      <c r="C82" s="154">
        <v>44795.0</v>
      </c>
      <c r="D82" s="77" t="s">
        <v>487</v>
      </c>
      <c r="E82" s="155" t="s">
        <v>316</v>
      </c>
    </row>
    <row r="83" ht="15.75" customHeight="1">
      <c r="A83" s="132" t="s">
        <v>488</v>
      </c>
      <c r="B83" s="142" t="s">
        <v>314</v>
      </c>
      <c r="C83" s="154">
        <v>44805.0</v>
      </c>
      <c r="D83" s="140" t="s">
        <v>489</v>
      </c>
      <c r="E83" s="155" t="s">
        <v>316</v>
      </c>
    </row>
    <row r="84" ht="15.75" customHeight="1">
      <c r="A84" s="77" t="s">
        <v>490</v>
      </c>
      <c r="B84" s="142" t="s">
        <v>343</v>
      </c>
      <c r="C84" s="154">
        <v>44805.0</v>
      </c>
      <c r="D84" s="77" t="s">
        <v>491</v>
      </c>
      <c r="E84" s="155" t="s">
        <v>316</v>
      </c>
    </row>
    <row r="85" ht="15.75" customHeight="1">
      <c r="A85" s="77" t="s">
        <v>492</v>
      </c>
      <c r="B85" s="142" t="s">
        <v>355</v>
      </c>
      <c r="C85" s="154">
        <v>44805.0</v>
      </c>
      <c r="D85" s="77" t="s">
        <v>493</v>
      </c>
      <c r="E85" s="155" t="s">
        <v>316</v>
      </c>
    </row>
    <row r="86" ht="15.75" customHeight="1">
      <c r="A86" s="77" t="s">
        <v>26</v>
      </c>
      <c r="B86" s="142" t="s">
        <v>355</v>
      </c>
      <c r="C86" s="154">
        <v>44805.0</v>
      </c>
      <c r="D86" s="77" t="s">
        <v>494</v>
      </c>
      <c r="E86" s="155" t="s">
        <v>316</v>
      </c>
    </row>
    <row r="87" ht="15.75" customHeight="1">
      <c r="A87" s="132" t="s">
        <v>495</v>
      </c>
      <c r="B87" s="142" t="s">
        <v>355</v>
      </c>
      <c r="C87" s="154">
        <v>44823.0</v>
      </c>
      <c r="D87" s="157" t="s">
        <v>496</v>
      </c>
      <c r="E87" s="155" t="s">
        <v>316</v>
      </c>
    </row>
    <row r="88" ht="15.75" customHeight="1">
      <c r="A88" s="141" t="s">
        <v>497</v>
      </c>
      <c r="B88" s="142" t="s">
        <v>314</v>
      </c>
      <c r="C88" s="146">
        <v>44844.0</v>
      </c>
      <c r="D88" s="140" t="s">
        <v>498</v>
      </c>
      <c r="E88" s="155" t="s">
        <v>316</v>
      </c>
    </row>
    <row r="89" ht="15.75" customHeight="1">
      <c r="A89" s="141" t="s">
        <v>499</v>
      </c>
      <c r="B89" s="142" t="s">
        <v>314</v>
      </c>
      <c r="C89" s="146">
        <v>44851.0</v>
      </c>
      <c r="D89" s="140" t="s">
        <v>500</v>
      </c>
      <c r="E89" s="155" t="s">
        <v>316</v>
      </c>
    </row>
    <row r="90" ht="15.75" customHeight="1">
      <c r="A90" s="141" t="s">
        <v>501</v>
      </c>
      <c r="B90" s="142" t="s">
        <v>343</v>
      </c>
      <c r="C90" s="146">
        <v>44851.0</v>
      </c>
      <c r="D90" s="140" t="s">
        <v>502</v>
      </c>
      <c r="E90" s="155" t="s">
        <v>316</v>
      </c>
    </row>
    <row r="91" ht="15.75" customHeight="1">
      <c r="A91" s="141" t="s">
        <v>503</v>
      </c>
      <c r="B91" s="142" t="s">
        <v>314</v>
      </c>
      <c r="C91" s="146">
        <v>44835.0</v>
      </c>
      <c r="D91" s="140" t="s">
        <v>504</v>
      </c>
      <c r="E91" s="155" t="s">
        <v>316</v>
      </c>
    </row>
    <row r="92" ht="15.75" customHeight="1">
      <c r="A92" s="132"/>
      <c r="B92" s="142"/>
      <c r="C92" s="154"/>
      <c r="D92" s="140"/>
      <c r="E92" s="155" t="s">
        <v>316</v>
      </c>
    </row>
    <row r="93" ht="15.75" customHeight="1">
      <c r="B93" s="142" t="s">
        <v>355</v>
      </c>
    </row>
    <row r="94" ht="15.75" customHeight="1">
      <c r="B94" s="142" t="s">
        <v>355</v>
      </c>
    </row>
    <row r="95" ht="15.75" customHeight="1">
      <c r="B95" s="142" t="s">
        <v>314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4 B43:B95">
      <formula1>"Developer - Mobile Native (iOS),Developer - Mobile Native (Android),Developer FE/BE (Front End),Developer FE/BE (Back end),Tester,Business Analyst,UX/UI Designer"</formula1>
    </dataValidation>
  </dataValidations>
  <hyperlinks>
    <hyperlink r:id="rId1" ref="D19"/>
    <hyperlink r:id="rId2" ref="D21"/>
    <hyperlink r:id="rId3" ref="D22"/>
    <hyperlink r:id="rId4" ref="D23"/>
    <hyperlink r:id="rId5" ref="D24"/>
    <hyperlink r:id="rId6" ref="D25"/>
    <hyperlink r:id="rId7" ref="D26"/>
    <hyperlink r:id="rId8" ref="D27"/>
    <hyperlink r:id="rId9" ref="D28"/>
    <hyperlink r:id="rId10" ref="D29"/>
    <hyperlink r:id="rId11" ref="D30"/>
    <hyperlink r:id="rId12" ref="D31"/>
    <hyperlink r:id="rId13" ref="D32"/>
    <hyperlink r:id="rId14" ref="D33"/>
    <hyperlink r:id="rId15" ref="D34"/>
    <hyperlink r:id="rId16" ref="D35"/>
    <hyperlink r:id="rId17" ref="D36"/>
    <hyperlink r:id="rId18" ref="D37"/>
    <hyperlink r:id="rId19" ref="D38"/>
    <hyperlink r:id="rId20" ref="D39"/>
    <hyperlink r:id="rId21" ref="D40"/>
    <hyperlink r:id="rId22" ref="D41"/>
    <hyperlink r:id="rId23" ref="D42"/>
    <hyperlink r:id="rId24" ref="D43"/>
    <hyperlink r:id="rId25" ref="D44"/>
    <hyperlink r:id="rId26" ref="D45"/>
    <hyperlink r:id="rId27" ref="D46"/>
    <hyperlink r:id="rId28" ref="D47"/>
    <hyperlink r:id="rId29" ref="D48"/>
    <hyperlink r:id="rId30" ref="D49"/>
    <hyperlink r:id="rId31" ref="D50"/>
    <hyperlink r:id="rId32" ref="D51"/>
    <hyperlink r:id="rId33" ref="D52"/>
    <hyperlink r:id="rId34" ref="D53"/>
    <hyperlink r:id="rId35" ref="D54"/>
    <hyperlink r:id="rId36" ref="D55"/>
    <hyperlink r:id="rId37" ref="D56"/>
    <hyperlink r:id="rId38" ref="D57"/>
    <hyperlink r:id="rId39" ref="D58"/>
    <hyperlink r:id="rId40" ref="D59"/>
    <hyperlink r:id="rId41" ref="D60"/>
    <hyperlink r:id="rId42" ref="D61"/>
    <hyperlink r:id="rId43" ref="D62"/>
    <hyperlink r:id="rId44" ref="D63"/>
    <hyperlink r:id="rId45" ref="D64"/>
    <hyperlink r:id="rId46" ref="D65"/>
    <hyperlink r:id="rId47" ref="D66"/>
    <hyperlink r:id="rId48" ref="D67"/>
    <hyperlink r:id="rId49" ref="D68"/>
    <hyperlink r:id="rId50" ref="D69"/>
    <hyperlink r:id="rId51" ref="D70"/>
    <hyperlink r:id="rId52" ref="D71"/>
    <hyperlink r:id="rId53" ref="D72"/>
    <hyperlink r:id="rId54" ref="D73"/>
    <hyperlink r:id="rId55" ref="D74"/>
    <hyperlink r:id="rId56" ref="D75"/>
    <hyperlink r:id="rId57" ref="D76"/>
    <hyperlink r:id="rId58" ref="D77"/>
    <hyperlink r:id="rId59" ref="D78"/>
    <hyperlink r:id="rId60" ref="D79"/>
    <hyperlink r:id="rId61" ref="D80"/>
    <hyperlink r:id="rId62" ref="D83"/>
    <hyperlink r:id="rId63" ref="D88"/>
    <hyperlink r:id="rId64" ref="D89"/>
    <hyperlink r:id="rId65" ref="D90"/>
    <hyperlink r:id="rId66" ref="D91"/>
  </hyperlinks>
  <printOptions/>
  <pageMargins bottom="0.75" footer="0.0" header="0.0" left="0.7" right="0.7" top="0.75"/>
  <pageSetup paperSize="9" orientation="portrait"/>
  <drawing r:id="rId6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78"/>
    <col customWidth="1" min="2" max="2" width="49.33"/>
    <col customWidth="1" min="3" max="3" width="84.0"/>
    <col customWidth="1" hidden="1" min="4" max="4" width="35.67"/>
    <col customWidth="1" min="5" max="5" width="21.67"/>
    <col customWidth="1" min="6" max="25" width="11.0"/>
    <col customWidth="1" min="26" max="26" width="11.11"/>
  </cols>
  <sheetData>
    <row r="1" ht="27.0" customHeight="1">
      <c r="A1" s="158" t="s">
        <v>505</v>
      </c>
      <c r="B1" s="158" t="s">
        <v>506</v>
      </c>
      <c r="C1" s="158" t="s">
        <v>507</v>
      </c>
      <c r="D1" s="158" t="s">
        <v>508</v>
      </c>
      <c r="E1" s="158" t="s">
        <v>509</v>
      </c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</row>
    <row r="2">
      <c r="A2" s="160" t="s">
        <v>510</v>
      </c>
      <c r="B2" s="161" t="s">
        <v>511</v>
      </c>
      <c r="C2" s="162" t="s">
        <v>512</v>
      </c>
      <c r="D2" s="162"/>
      <c r="E2" s="163" t="s">
        <v>513</v>
      </c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</row>
    <row r="3">
      <c r="A3" s="160" t="s">
        <v>25</v>
      </c>
      <c r="B3" s="161" t="s">
        <v>514</v>
      </c>
      <c r="C3" s="162" t="s">
        <v>512</v>
      </c>
      <c r="D3" s="162"/>
      <c r="E3" s="163" t="s">
        <v>513</v>
      </c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</row>
    <row r="9">
      <c r="E9" s="20"/>
    </row>
    <row r="10">
      <c r="E10" s="20"/>
    </row>
    <row r="11">
      <c r="E11" s="20"/>
    </row>
    <row r="20">
      <c r="A20" s="20"/>
      <c r="B20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2022-03-30T01:46:34Z</dcterms:created>
  <dc:creator>prior</dc:creator>
</cp:coreProperties>
</file>